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985"/>
  </bookViews>
  <sheets>
    <sheet name="TEV-30" sheetId="7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6" i="7" l="1"/>
  <c r="H27" i="7" l="1"/>
  <c r="P26" i="7" l="1"/>
  <c r="Q26" i="7"/>
  <c r="I26" i="7"/>
  <c r="J26" i="7"/>
  <c r="K26" i="7"/>
  <c r="L26" i="7"/>
  <c r="M26" i="7"/>
  <c r="N26" i="7"/>
  <c r="O26" i="7"/>
  <c r="R26" i="7"/>
  <c r="S26" i="7"/>
  <c r="T26" i="7"/>
  <c r="U26" i="7"/>
  <c r="V26" i="7"/>
  <c r="W26" i="7"/>
  <c r="X26" i="7"/>
  <c r="Y26" i="7"/>
  <c r="Z26" i="7"/>
  <c r="AA26" i="7"/>
  <c r="AB26" i="7"/>
  <c r="AC26" i="7"/>
  <c r="Y27" i="7" l="1"/>
  <c r="AA27" i="7"/>
  <c r="S27" i="7"/>
  <c r="M27" i="7"/>
  <c r="I27" i="7"/>
  <c r="L27" i="7"/>
  <c r="Q27" i="7"/>
  <c r="U27" i="7"/>
  <c r="O27" i="7"/>
  <c r="K27" i="7"/>
  <c r="P27" i="7"/>
  <c r="AB27" i="7"/>
  <c r="X27" i="7"/>
  <c r="T27" i="7"/>
  <c r="W27" i="7"/>
  <c r="V27" i="7"/>
  <c r="Z27" i="7"/>
  <c r="R27" i="7"/>
  <c r="N27" i="7"/>
  <c r="J27" i="7"/>
</calcChain>
</file>

<file path=xl/sharedStrings.xml><?xml version="1.0" encoding="utf-8"?>
<sst xmlns="http://schemas.openxmlformats.org/spreadsheetml/2006/main" count="116" uniqueCount="111">
  <si>
    <t>1150* Lagūnas</t>
  </si>
  <si>
    <t>2130*, 2140*; 2170 Pelēkās kāpas</t>
  </si>
  <si>
    <t>2190 Mitras starpkāpu ieplakas</t>
  </si>
  <si>
    <t xml:space="preserve">4010 Slapji virsāji; 4030 Sausi virsāji; 2320 Piejūras zemienes smiltāju līdzenumu sausi virsāji </t>
  </si>
  <si>
    <t xml:space="preserve">2180 Mežainas piejūras kāpas; 9010* Veci vai dabiski boreāli meži (ieskaitot potenciālos 9010*); 9060 Skujkoku meži uz osveida reljefa formām </t>
  </si>
  <si>
    <t xml:space="preserve"> 9020* Veci jaukti platlapju meži; 9160 Ozolu meži (ieskaitot potenciālos 9020*)</t>
  </si>
  <si>
    <t>91D0 Purvaini meži; medņu riesta vietas</t>
  </si>
  <si>
    <t>91E0* Aluviāli meži; 9080* Staignāju meži; 91F0 Jaukti ozolu, gobu, ošu meži gar lielām upēm</t>
  </si>
  <si>
    <t>3130 Ezeri ar oligotrofām līdz mezotrofām augu sabiedrībām; 3140 Ezeri ar mieturaļģu augāju; 3150 Eitrofi ezeri ar iegrimušo augāju</t>
  </si>
  <si>
    <t>6120* Smiltāju zālāji; 6210 Sausi zālāji kaļķainās augsnēs; 6230* Vilkakūlas zālāji</t>
  </si>
  <si>
    <t>6270* Sugām bagātas ganības un ganītas pļavas</t>
  </si>
  <si>
    <t>6410 Mitri zālāji periodiski izžūstošās augsnēs</t>
  </si>
  <si>
    <t xml:space="preserve">1630* Piejūras zālāji; 6450 Palieņu zālāji </t>
  </si>
  <si>
    <t>6510 Mēreni mitras pļavas</t>
  </si>
  <si>
    <t>6530* Parkveida pļavas un ganības; 5130 Kadiķu audzes zālājos un virsājos; 9070 Meža ganības</t>
  </si>
  <si>
    <t>7110*Aktīvi augstie purvi</t>
  </si>
  <si>
    <t>7140 Pārejas purvi un slīkšņas</t>
  </si>
  <si>
    <t>7120 Degradēti augstie purvi, kuros iespējama vai noris dabiskā atjaunošanās</t>
  </si>
  <si>
    <t>Prioritārie jūras piekrastes un virsāju biotopi (1)</t>
  </si>
  <si>
    <t>Prioritārie mežu biotopi (2)</t>
  </si>
  <si>
    <t>Prioritārie upju un ezeru biotopi (3)</t>
  </si>
  <si>
    <t>Prioritāro zālāju biotopi (4)</t>
  </si>
  <si>
    <t>Prioritārie purvu, avotu un avoksnāju biotopi (5)</t>
  </si>
  <si>
    <r>
      <t xml:space="preserve">7210* Dižās aslapes </t>
    </r>
    <r>
      <rPr>
        <i/>
        <sz val="16"/>
        <color rgb="FF000000"/>
        <rFont val="Arial"/>
        <family val="2"/>
      </rPr>
      <t>Cladium mariscus</t>
    </r>
    <r>
      <rPr>
        <sz val="16"/>
        <color rgb="FF000000"/>
        <rFont val="Arial"/>
        <family val="2"/>
      </rPr>
      <t xml:space="preserve"> audzes purvos un ezeros; 7230 Kaļķaini zāļu purvi</t>
    </r>
  </si>
  <si>
    <t xml:space="preserve">7160 Minerālvielām bagāti avoti un avotu purvi; 7220* Avoti, kas izgulsnē avotkaļķus </t>
  </si>
  <si>
    <t>Grupa</t>
  </si>
  <si>
    <t>Klase</t>
  </si>
  <si>
    <t>Apgādes pakalpojumi</t>
  </si>
  <si>
    <t>A1</t>
  </si>
  <si>
    <t>A3</t>
  </si>
  <si>
    <t>A4</t>
  </si>
  <si>
    <t>A5</t>
  </si>
  <si>
    <t>A2</t>
  </si>
  <si>
    <t>A6</t>
  </si>
  <si>
    <t>A7</t>
  </si>
  <si>
    <t>Sanešu apjoms mūsdienu eolās akumulācijas reljefā</t>
  </si>
  <si>
    <t>B1</t>
  </si>
  <si>
    <t>B2</t>
  </si>
  <si>
    <t>Ūdens aprites cikla un ūdens plūsmas regulēšana</t>
  </si>
  <si>
    <t>B3</t>
  </si>
  <si>
    <t>Apputeksnēšana un sēklu izplatīšanās nodrošināšana</t>
  </si>
  <si>
    <t>Kukaiņu-apputeksnētāju daudzveidība un sastopamība</t>
  </si>
  <si>
    <t>B4</t>
  </si>
  <si>
    <t>B5</t>
  </si>
  <si>
    <t xml:space="preserve">Gaisa kvalitāte </t>
  </si>
  <si>
    <t>Kultūras pakalpojumi</t>
  </si>
  <si>
    <t>C1</t>
  </si>
  <si>
    <t>Ar ekosistēmu saistītais kultūras mantojums</t>
  </si>
  <si>
    <t>Savvaļas augi, dzīvnieki un to produkti</t>
  </si>
  <si>
    <t>Meža ogu raža</t>
  </si>
  <si>
    <r>
      <t>kg ha</t>
    </r>
    <r>
      <rPr>
        <vertAlign val="superscript"/>
        <sz val="14"/>
        <rFont val="Arial"/>
        <family val="2"/>
      </rPr>
      <t>-1</t>
    </r>
  </si>
  <si>
    <t xml:space="preserve">Medus </t>
  </si>
  <si>
    <r>
      <t xml:space="preserve">kg/ha </t>
    </r>
    <r>
      <rPr>
        <vertAlign val="superscript"/>
        <sz val="14"/>
        <rFont val="Arial"/>
        <family val="2"/>
      </rPr>
      <t>-1</t>
    </r>
  </si>
  <si>
    <t>Savvaļas augu šķiedras un citi materiāli tiešai izmantošanai vai pārstrādei</t>
  </si>
  <si>
    <t>Siena raža</t>
  </si>
  <si>
    <r>
      <t xml:space="preserve">t/ha </t>
    </r>
    <r>
      <rPr>
        <vertAlign val="superscript"/>
        <sz val="14"/>
        <rFont val="Arial"/>
        <family val="2"/>
      </rPr>
      <t>-1</t>
    </r>
    <r>
      <rPr>
        <sz val="14"/>
        <rFont val="Arial"/>
        <family val="2"/>
      </rPr>
      <t xml:space="preserve"> (sausna)</t>
    </r>
  </si>
  <si>
    <t>Ārstniecības augi</t>
  </si>
  <si>
    <t>Sugu skaits</t>
  </si>
  <si>
    <r>
      <t>m</t>
    </r>
    <r>
      <rPr>
        <vertAlign val="superscript"/>
        <sz val="14"/>
        <rFont val="Arial"/>
        <family val="2"/>
      </rPr>
      <t xml:space="preserve">3 </t>
    </r>
    <r>
      <rPr>
        <sz val="14"/>
        <rFont val="Arial"/>
        <family val="2"/>
      </rPr>
      <t>ha</t>
    </r>
    <r>
      <rPr>
        <vertAlign val="superscript"/>
        <sz val="14"/>
        <rFont val="Arial"/>
        <family val="2"/>
      </rPr>
      <t>-1</t>
    </r>
  </si>
  <si>
    <t xml:space="preserve">Potenciāli iegūstamais koksnes krājas apjoms enerģētikas vajadzībām </t>
  </si>
  <si>
    <t>Erozijas kontrole</t>
  </si>
  <si>
    <t>Nogulumiežu ūdensietilpības un ūdens akumulācijas spēja</t>
  </si>
  <si>
    <t>Kompleksais parametrs</t>
  </si>
  <si>
    <t>Sugu skaits un indivīdu skaits/ha</t>
  </si>
  <si>
    <t>Dzīves cikla uzturēšana, biotopu aizsardzība</t>
  </si>
  <si>
    <t>Invazīvo sugu izplatības ierobežošana</t>
  </si>
  <si>
    <t>Invazīvo svešzemju izcelsmes sugu skaits</t>
  </si>
  <si>
    <t>Indikatīvs vērtējums</t>
  </si>
  <si>
    <t>Rekreācijas iespējas</t>
  </si>
  <si>
    <t>Pasīvā un aktīvā atpūta</t>
  </si>
  <si>
    <t>Vides izziņas iespējas</t>
  </si>
  <si>
    <t>Izglītojoša darbība, izmantojot ekosistēmu</t>
  </si>
  <si>
    <t>Kultūras mantojums, kas saistīts ar ekosistēmu</t>
  </si>
  <si>
    <t>Mērvienība</t>
  </si>
  <si>
    <t>TEV, EUR</t>
  </si>
  <si>
    <t>ha</t>
  </si>
  <si>
    <t>TEV, EUR/ha</t>
  </si>
  <si>
    <t>Biotopu kopējās ekonomiskās vērtības (TEV) aprēķins, 30.gadu situācija</t>
  </si>
  <si>
    <t>3260 Upju straujteces un dabiski upju posmi</t>
  </si>
  <si>
    <t>Zivis</t>
  </si>
  <si>
    <t>Potenciāli iegūstamais koksnes krājas apjoms, neskaitot koksni enerģētikas vajadzībām</t>
  </si>
  <si>
    <r>
      <t>m</t>
    </r>
    <r>
      <rPr>
        <vertAlign val="superscript"/>
        <sz val="14"/>
        <color rgb="FF000000"/>
        <rFont val="Arial"/>
        <family val="2"/>
      </rPr>
      <t xml:space="preserve">3 </t>
    </r>
    <r>
      <rPr>
        <sz val="14"/>
        <color rgb="FF000000"/>
        <rFont val="Arial"/>
        <family val="2"/>
      </rPr>
      <t>ha</t>
    </r>
    <r>
      <rPr>
        <vertAlign val="superscript"/>
        <sz val="14"/>
        <color rgb="FF000000"/>
        <rFont val="Arial"/>
        <family val="2"/>
      </rPr>
      <t>-1</t>
    </r>
  </si>
  <si>
    <t>Regulējošie pakalpojumi</t>
  </si>
  <si>
    <r>
      <t>m</t>
    </r>
    <r>
      <rPr>
        <vertAlign val="superscript"/>
        <sz val="14"/>
        <color rgb="FF000000"/>
        <rFont val="Arial"/>
        <family val="2"/>
      </rPr>
      <t>3</t>
    </r>
    <r>
      <rPr>
        <sz val="14"/>
        <color rgb="FF000000"/>
        <rFont val="Arial"/>
        <family val="2"/>
      </rPr>
      <t>/m</t>
    </r>
  </si>
  <si>
    <t>Temperatūras un mitruma regulēšana, ieskaitot gaisa kvalitāti</t>
  </si>
  <si>
    <t>Ekspertu vērtējums ballēs</t>
  </si>
  <si>
    <t>CICES klasifikācijas kods</t>
  </si>
  <si>
    <t>1.1.5.1.</t>
  </si>
  <si>
    <t>1.1.6.1.</t>
  </si>
  <si>
    <t>1.1.5.1</t>
  </si>
  <si>
    <t>1.1.6.2</t>
  </si>
  <si>
    <t>1.1.6.2.</t>
  </si>
  <si>
    <t>2.2.1.1.</t>
  </si>
  <si>
    <t>2.2.1.3</t>
  </si>
  <si>
    <t>2.2.2.2.</t>
  </si>
  <si>
    <t>2.2.2.3</t>
  </si>
  <si>
    <t>2.2.6.2</t>
  </si>
  <si>
    <t>3.1.1.1.</t>
  </si>
  <si>
    <t>3.1.2.2.</t>
  </si>
  <si>
    <t>C2</t>
  </si>
  <si>
    <t>3.1.2.3.</t>
  </si>
  <si>
    <t>C3</t>
  </si>
  <si>
    <t xml:space="preserve">Veids </t>
  </si>
  <si>
    <t>Savvaļas augi (sauszemes un ūdens) uzturam, materiāliem vai enerģijai</t>
  </si>
  <si>
    <t>Plūsmu un ārkārtas gadījumu regulēšana</t>
  </si>
  <si>
    <t>Dzīves cikla uzturēšana un ģenētiskā materiāla aizsardzība</t>
  </si>
  <si>
    <t>Atmosfēra un apstākļi</t>
  </si>
  <si>
    <t>Fizikālā un praktiskā mijiedarbība ar dabisko vidi</t>
  </si>
  <si>
    <t>Intelektuālā un reprezentatīvā mijiedarbība ar dabisko vidi</t>
  </si>
  <si>
    <t>Rādītājs</t>
  </si>
  <si>
    <t>Rādītāja kods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</si>
</sst>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_-;\-* #,##0.0_-;_-* \-??_-;_-@_-"/>
  </numFmts>
  <fonts count="3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4"/>
      <color rgb="FF000000"/>
      <name val="Arial"/>
      <family val="2"/>
      <charset val="186"/>
    </font>
    <font>
      <b/>
      <sz val="11"/>
      <color rgb="FF000000"/>
      <name val="Calibri"/>
      <family val="2"/>
      <charset val="186"/>
    </font>
    <font>
      <b/>
      <sz val="18"/>
      <color rgb="FF000000"/>
      <name val="Calibri"/>
      <family val="2"/>
      <charset val="186"/>
    </font>
    <font>
      <sz val="8"/>
      <color rgb="FF000000"/>
      <name val="Arial"/>
      <family val="2"/>
      <charset val="186"/>
    </font>
    <font>
      <i/>
      <sz val="14"/>
      <color rgb="FF000000"/>
      <name val="Arial"/>
      <family val="2"/>
      <charset val="186"/>
    </font>
    <font>
      <b/>
      <sz val="16"/>
      <color rgb="FF000000"/>
      <name val="Arial"/>
      <family val="2"/>
    </font>
    <font>
      <b/>
      <sz val="12"/>
      <color rgb="FF000000"/>
      <name val="Arial"/>
      <family val="2"/>
      <charset val="186"/>
    </font>
    <font>
      <i/>
      <sz val="14"/>
      <color rgb="FFFF4000"/>
      <name val="Calibri"/>
      <family val="2"/>
      <charset val="186"/>
    </font>
    <font>
      <sz val="16"/>
      <color rgb="FF000000"/>
      <name val="Arial"/>
      <family val="2"/>
    </font>
    <font>
      <i/>
      <sz val="16"/>
      <color rgb="FFFF0000"/>
      <name val="Arial"/>
      <family val="2"/>
    </font>
    <font>
      <i/>
      <sz val="16"/>
      <color rgb="FF000000"/>
      <name val="Arial"/>
      <family val="2"/>
    </font>
    <font>
      <sz val="10.5"/>
      <color rgb="FF000000"/>
      <name val="Arial"/>
      <family val="2"/>
      <charset val="1"/>
    </font>
    <font>
      <b/>
      <i/>
      <sz val="14"/>
      <color rgb="FFFF0000"/>
      <name val="Arial"/>
      <family val="2"/>
      <charset val="186"/>
    </font>
    <font>
      <sz val="11"/>
      <color rgb="FF000000"/>
      <name val="Arial"/>
      <family val="2"/>
      <charset val="1"/>
    </font>
    <font>
      <b/>
      <sz val="14"/>
      <name val="Arial"/>
      <family val="2"/>
      <charset val="186"/>
    </font>
    <font>
      <sz val="10"/>
      <color rgb="FFCE181E"/>
      <name val="Arial"/>
      <family val="2"/>
      <charset val="186"/>
    </font>
    <font>
      <sz val="10"/>
      <name val="Arial"/>
      <family val="2"/>
      <charset val="186"/>
    </font>
    <font>
      <i/>
      <sz val="8"/>
      <color rgb="FFFF0000"/>
      <name val="Arial"/>
      <family val="2"/>
      <charset val="186"/>
    </font>
    <font>
      <sz val="14"/>
      <name val="Arial"/>
      <family val="2"/>
      <charset val="186"/>
    </font>
    <font>
      <sz val="9"/>
      <color rgb="FF000000"/>
      <name val="Arial"/>
      <family val="2"/>
      <charset val="186"/>
    </font>
    <font>
      <sz val="8"/>
      <color rgb="FFCE181E"/>
      <name val="Arial"/>
      <family val="2"/>
      <charset val="186"/>
    </font>
    <font>
      <sz val="14"/>
      <color rgb="FFCE181E"/>
      <name val="Arial"/>
      <family val="2"/>
      <charset val="186"/>
    </font>
    <font>
      <b/>
      <sz val="14"/>
      <color rgb="FF000000"/>
      <name val="Arial"/>
      <family val="2"/>
    </font>
    <font>
      <b/>
      <i/>
      <sz val="14"/>
      <color rgb="FFFF0000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sz val="16"/>
      <color theme="1"/>
      <name val="Calibri"/>
      <family val="2"/>
      <charset val="186"/>
      <scheme val="minor"/>
    </font>
    <font>
      <sz val="16"/>
      <color rgb="FFCE181E"/>
      <name val="Arial"/>
      <family val="2"/>
      <charset val="186"/>
    </font>
    <font>
      <sz val="16"/>
      <color rgb="FF000000"/>
      <name val="Arial"/>
      <family val="2"/>
      <charset val="186"/>
    </font>
    <font>
      <sz val="14"/>
      <name val="Arial"/>
      <family val="2"/>
    </font>
    <font>
      <vertAlign val="superscript"/>
      <sz val="14"/>
      <name val="Arial"/>
      <family val="2"/>
    </font>
    <font>
      <sz val="14"/>
      <name val="Arial"/>
      <family val="2"/>
      <charset val="1"/>
    </font>
    <font>
      <sz val="14"/>
      <color rgb="FF000000"/>
      <name val="Arial"/>
      <family val="2"/>
    </font>
    <font>
      <b/>
      <sz val="16"/>
      <color rgb="FFCE181E"/>
      <name val="Arial"/>
      <family val="2"/>
      <charset val="186"/>
    </font>
    <font>
      <b/>
      <sz val="16"/>
      <color theme="4" tint="-0.499984740745262"/>
      <name val="Arial"/>
      <family val="2"/>
      <charset val="186"/>
    </font>
    <font>
      <b/>
      <sz val="24"/>
      <name val="Arial"/>
      <family val="2"/>
      <charset val="186"/>
    </font>
    <font>
      <vertAlign val="superscript"/>
      <sz val="14"/>
      <color rgb="FF00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E46C0A"/>
        <bgColor rgb="FFFF4000"/>
      </patternFill>
    </fill>
    <fill>
      <patternFill patternType="solid">
        <fgColor rgb="FFFFFF00"/>
        <bgColor rgb="FFFFF200"/>
      </patternFill>
    </fill>
    <fill>
      <patternFill patternType="solid">
        <fgColor rgb="FF81D41A"/>
        <bgColor rgb="FFAFABAB"/>
      </patternFill>
    </fill>
    <fill>
      <patternFill patternType="solid">
        <fgColor rgb="FF729FCF"/>
        <bgColor rgb="FF969696"/>
      </patternFill>
    </fill>
    <fill>
      <patternFill patternType="solid">
        <fgColor rgb="FF00B050"/>
        <bgColor rgb="FF008080"/>
      </patternFill>
    </fill>
    <fill>
      <patternFill patternType="solid">
        <fgColor rgb="FFB3A2C7"/>
        <bgColor rgb="FFAFABAB"/>
      </patternFill>
    </fill>
    <fill>
      <patternFill patternType="solid">
        <fgColor rgb="FFFFE2D8"/>
        <bgColor rgb="FFFFD8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EDFF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AFABAB"/>
        <bgColor rgb="FFB3A2C7"/>
      </patternFill>
    </fill>
    <fill>
      <patternFill patternType="solid">
        <fgColor rgb="FFDBFFAE"/>
        <bgColor rgb="FFFFFFA6"/>
      </patternFill>
    </fill>
    <fill>
      <patternFill patternType="solid">
        <fgColor rgb="FFD8EDFF"/>
        <bgColor rgb="FFEEEEE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rgb="FFEEEEEE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rgb="FFEEEEEE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rgb="FFEEEEEE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DBFFAE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0">
    <xf numFmtId="0" fontId="0" fillId="0" borderId="0" xfId="0"/>
    <xf numFmtId="0" fontId="6" fillId="2" borderId="0" xfId="0" applyFont="1" applyFill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13" fillId="0" borderId="0" xfId="0" applyFont="1" applyAlignment="1">
      <alignment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8" borderId="7" xfId="0" applyFont="1" applyFill="1" applyBorder="1" applyAlignment="1">
      <alignment horizontal="center" wrapText="1"/>
    </xf>
    <xf numFmtId="0" fontId="18" fillId="8" borderId="7" xfId="0" applyFont="1" applyFill="1" applyBorder="1" applyAlignment="1">
      <alignment horizontal="center" wrapText="1"/>
    </xf>
    <xf numFmtId="0" fontId="19" fillId="8" borderId="7" xfId="0" applyFont="1" applyFill="1" applyBorder="1" applyAlignment="1">
      <alignment horizontal="center" wrapText="1"/>
    </xf>
    <xf numFmtId="0" fontId="5" fillId="8" borderId="7" xfId="0" applyFont="1" applyFill="1" applyBorder="1" applyAlignment="1">
      <alignment horizontal="center" wrapText="1"/>
    </xf>
    <xf numFmtId="0" fontId="5" fillId="8" borderId="7" xfId="0" applyFont="1" applyFill="1" applyBorder="1" applyAlignment="1">
      <alignment wrapText="1"/>
    </xf>
    <xf numFmtId="0" fontId="5" fillId="0" borderId="7" xfId="0" applyFont="1" applyBorder="1" applyAlignment="1">
      <alignment wrapText="1"/>
    </xf>
    <xf numFmtId="0" fontId="21" fillId="0" borderId="0" xfId="0" applyFont="1" applyAlignment="1">
      <alignment vertical="center" wrapText="1"/>
    </xf>
    <xf numFmtId="0" fontId="21" fillId="12" borderId="0" xfId="0" applyFont="1" applyFill="1" applyAlignment="1">
      <alignment vertical="center" wrapText="1"/>
    </xf>
    <xf numFmtId="0" fontId="0" fillId="12" borderId="0" xfId="0" applyFill="1"/>
    <xf numFmtId="0" fontId="21" fillId="10" borderId="0" xfId="0" applyFont="1" applyFill="1" applyAlignment="1">
      <alignment vertical="center" wrapText="1"/>
    </xf>
    <xf numFmtId="0" fontId="0" fillId="10" borderId="0" xfId="0" applyFill="1"/>
    <xf numFmtId="0" fontId="16" fillId="13" borderId="12" xfId="0" applyFont="1" applyFill="1" applyBorder="1" applyAlignment="1">
      <alignment horizontal="center" vertical="center" wrapText="1"/>
    </xf>
    <xf numFmtId="0" fontId="21" fillId="13" borderId="0" xfId="0" applyFont="1" applyFill="1" applyAlignment="1">
      <alignment vertical="center" wrapText="1"/>
    </xf>
    <xf numFmtId="0" fontId="16" fillId="13" borderId="1" xfId="0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2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164" fontId="5" fillId="0" borderId="0" xfId="1" applyNumberFormat="1" applyFont="1" applyBorder="1" applyProtection="1"/>
    <xf numFmtId="164" fontId="19" fillId="0" borderId="0" xfId="1" applyNumberFormat="1" applyFont="1" applyBorder="1" applyProtection="1"/>
    <xf numFmtId="0" fontId="22" fillId="0" borderId="0" xfId="0" applyFont="1"/>
    <xf numFmtId="0" fontId="19" fillId="0" borderId="0" xfId="0" applyFont="1"/>
    <xf numFmtId="2" fontId="24" fillId="13" borderId="4" xfId="0" applyNumberFormat="1" applyFont="1" applyFill="1" applyBorder="1" applyAlignment="1">
      <alignment horizontal="center" vertical="center" wrapText="1"/>
    </xf>
    <xf numFmtId="2" fontId="24" fillId="13" borderId="5" xfId="0" applyNumberFormat="1" applyFont="1" applyFill="1" applyBorder="1" applyAlignment="1">
      <alignment horizontal="center" vertical="center" wrapText="1"/>
    </xf>
    <xf numFmtId="2" fontId="25" fillId="13" borderId="5" xfId="0" applyNumberFormat="1" applyFont="1" applyFill="1" applyBorder="1" applyAlignment="1">
      <alignment horizontal="center" vertical="center" wrapText="1"/>
    </xf>
    <xf numFmtId="2" fontId="24" fillId="13" borderId="3" xfId="0" applyNumberFormat="1" applyFont="1" applyFill="1" applyBorder="1" applyAlignment="1">
      <alignment horizontal="center" vertical="center" wrapText="1"/>
    </xf>
    <xf numFmtId="2" fontId="24" fillId="16" borderId="4" xfId="0" applyNumberFormat="1" applyFont="1" applyFill="1" applyBorder="1" applyAlignment="1">
      <alignment horizontal="center" vertical="center" wrapText="1"/>
    </xf>
    <xf numFmtId="2" fontId="24" fillId="16" borderId="5" xfId="0" applyNumberFormat="1" applyFont="1" applyFill="1" applyBorder="1" applyAlignment="1">
      <alignment horizontal="center" vertical="center" wrapText="1"/>
    </xf>
    <xf numFmtId="2" fontId="24" fillId="18" borderId="5" xfId="0" applyNumberFormat="1" applyFont="1" applyFill="1" applyBorder="1" applyAlignment="1">
      <alignment horizontal="center" vertical="center" wrapText="1"/>
    </xf>
    <xf numFmtId="2" fontId="26" fillId="16" borderId="4" xfId="0" applyNumberFormat="1" applyFont="1" applyFill="1" applyBorder="1" applyAlignment="1">
      <alignment horizontal="center" vertical="center" wrapText="1"/>
    </xf>
    <xf numFmtId="2" fontId="26" fillId="16" borderId="5" xfId="0" applyNumberFormat="1" applyFont="1" applyFill="1" applyBorder="1" applyAlignment="1">
      <alignment horizontal="center" vertical="center" wrapText="1"/>
    </xf>
    <xf numFmtId="2" fontId="24" fillId="19" borderId="5" xfId="0" applyNumberFormat="1" applyFont="1" applyFill="1" applyBorder="1" applyAlignment="1">
      <alignment horizontal="center" vertical="center" wrapText="1"/>
    </xf>
    <xf numFmtId="2" fontId="25" fillId="19" borderId="5" xfId="0" applyNumberFormat="1" applyFont="1" applyFill="1" applyBorder="1" applyAlignment="1">
      <alignment horizontal="center" vertical="center" wrapText="1"/>
    </xf>
    <xf numFmtId="2" fontId="26" fillId="19" borderId="5" xfId="0" applyNumberFormat="1" applyFont="1" applyFill="1" applyBorder="1" applyAlignment="1">
      <alignment horizontal="center" vertical="center" wrapText="1"/>
    </xf>
    <xf numFmtId="2" fontId="27" fillId="19" borderId="5" xfId="0" applyNumberFormat="1" applyFont="1" applyFill="1" applyBorder="1" applyAlignment="1">
      <alignment horizontal="center" vertical="center" wrapText="1"/>
    </xf>
    <xf numFmtId="2" fontId="24" fillId="20" borderId="5" xfId="0" applyNumberFormat="1" applyFont="1" applyFill="1" applyBorder="1" applyAlignment="1">
      <alignment horizontal="center" vertical="center" wrapText="1"/>
    </xf>
    <xf numFmtId="2" fontId="24" fillId="21" borderId="5" xfId="0" applyNumberFormat="1" applyFont="1" applyFill="1" applyBorder="1" applyAlignment="1">
      <alignment horizontal="center" vertical="center" wrapText="1"/>
    </xf>
    <xf numFmtId="2" fontId="26" fillId="21" borderId="5" xfId="0" applyNumberFormat="1" applyFont="1" applyFill="1" applyBorder="1" applyAlignment="1">
      <alignment horizontal="center" vertical="center" wrapText="1"/>
    </xf>
    <xf numFmtId="2" fontId="24" fillId="22" borderId="5" xfId="0" applyNumberFormat="1" applyFont="1" applyFill="1" applyBorder="1" applyAlignment="1">
      <alignment horizontal="center" vertical="center" wrapText="1"/>
    </xf>
    <xf numFmtId="2" fontId="24" fillId="23" borderId="5" xfId="0" applyNumberFormat="1" applyFont="1" applyFill="1" applyBorder="1" applyAlignment="1">
      <alignment horizontal="center" vertical="center" wrapText="1"/>
    </xf>
    <xf numFmtId="2" fontId="26" fillId="23" borderId="5" xfId="0" applyNumberFormat="1" applyFont="1" applyFill="1" applyBorder="1" applyAlignment="1">
      <alignment horizontal="center" vertical="center" wrapText="1"/>
    </xf>
    <xf numFmtId="2" fontId="24" fillId="24" borderId="5" xfId="0" applyNumberFormat="1" applyFont="1" applyFill="1" applyBorder="1" applyAlignment="1">
      <alignment horizontal="center" vertical="center" wrapText="1"/>
    </xf>
    <xf numFmtId="2" fontId="24" fillId="24" borderId="9" xfId="0" applyNumberFormat="1" applyFont="1" applyFill="1" applyBorder="1" applyAlignment="1">
      <alignment horizontal="center" vertical="center" wrapText="1"/>
    </xf>
    <xf numFmtId="2" fontId="24" fillId="24" borderId="10" xfId="0" applyNumberFormat="1" applyFont="1" applyFill="1" applyBorder="1" applyAlignment="1">
      <alignment horizontal="center" vertical="center" wrapText="1"/>
    </xf>
    <xf numFmtId="2" fontId="24" fillId="25" borderId="5" xfId="0" applyNumberFormat="1" applyFont="1" applyFill="1" applyBorder="1" applyAlignment="1">
      <alignment horizontal="center" vertical="center" wrapText="1"/>
    </xf>
    <xf numFmtId="2" fontId="26" fillId="25" borderId="5" xfId="0" applyNumberFormat="1" applyFont="1" applyFill="1" applyBorder="1" applyAlignment="1">
      <alignment horizontal="center" vertical="center" wrapText="1"/>
    </xf>
    <xf numFmtId="0" fontId="31" fillId="11" borderId="5" xfId="0" applyFont="1" applyFill="1" applyBorder="1" applyAlignment="1">
      <alignment horizontal="center" vertical="center" wrapText="1"/>
    </xf>
    <xf numFmtId="0" fontId="33" fillId="26" borderId="5" xfId="0" applyFont="1" applyFill="1" applyBorder="1" applyAlignment="1">
      <alignment horizontal="center" vertical="center" wrapText="1"/>
    </xf>
    <xf numFmtId="0" fontId="31" fillId="26" borderId="5" xfId="0" applyFont="1" applyFill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31" fillId="10" borderId="5" xfId="0" applyFont="1" applyFill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10" borderId="13" xfId="0" applyFont="1" applyFill="1" applyBorder="1" applyAlignment="1">
      <alignment horizontal="center" vertical="center" wrapText="1"/>
    </xf>
    <xf numFmtId="0" fontId="31" fillId="13" borderId="5" xfId="0" applyFont="1" applyFill="1" applyBorder="1" applyAlignment="1">
      <alignment horizontal="center" vertical="center" wrapText="1"/>
    </xf>
    <xf numFmtId="0" fontId="31" fillId="13" borderId="7" xfId="0" applyFont="1" applyFill="1" applyBorder="1" applyAlignment="1">
      <alignment horizontal="center" vertical="center" wrapText="1"/>
    </xf>
    <xf numFmtId="0" fontId="16" fillId="8" borderId="18" xfId="0" applyFont="1" applyFill="1" applyBorder="1" applyAlignment="1">
      <alignment horizontal="center" wrapText="1"/>
    </xf>
    <xf numFmtId="0" fontId="16" fillId="8" borderId="19" xfId="0" applyFont="1" applyFill="1" applyBorder="1" applyAlignment="1">
      <alignment horizontal="center" wrapText="1"/>
    </xf>
    <xf numFmtId="0" fontId="10" fillId="0" borderId="15" xfId="0" applyFont="1" applyBorder="1" applyAlignment="1">
      <alignment vertical="top" wrapText="1"/>
    </xf>
    <xf numFmtId="0" fontId="10" fillId="0" borderId="15" xfId="0" applyFont="1" applyBorder="1" applyAlignment="1">
      <alignment horizontal="center" vertical="center" wrapText="1"/>
    </xf>
    <xf numFmtId="0" fontId="5" fillId="0" borderId="21" xfId="0" applyFont="1" applyBorder="1" applyAlignment="1">
      <alignment wrapText="1"/>
    </xf>
    <xf numFmtId="0" fontId="21" fillId="10" borderId="15" xfId="0" applyFont="1" applyFill="1" applyBorder="1" applyAlignment="1">
      <alignment vertical="center" wrapText="1"/>
    </xf>
    <xf numFmtId="0" fontId="21" fillId="13" borderId="15" xfId="0" applyFont="1" applyFill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2" fontId="24" fillId="16" borderId="22" xfId="0" applyNumberFormat="1" applyFont="1" applyFill="1" applyBorder="1" applyAlignment="1">
      <alignment horizontal="center" vertical="center" wrapText="1"/>
    </xf>
    <xf numFmtId="2" fontId="24" fillId="16" borderId="13" xfId="0" applyNumberFormat="1" applyFont="1" applyFill="1" applyBorder="1" applyAlignment="1">
      <alignment horizontal="center" vertical="center" wrapText="1"/>
    </xf>
    <xf numFmtId="2" fontId="24" fillId="19" borderId="13" xfId="0" applyNumberFormat="1" applyFont="1" applyFill="1" applyBorder="1" applyAlignment="1">
      <alignment horizontal="center" vertical="center" wrapText="1"/>
    </xf>
    <xf numFmtId="2" fontId="25" fillId="19" borderId="13" xfId="0" applyNumberFormat="1" applyFont="1" applyFill="1" applyBorder="1" applyAlignment="1">
      <alignment horizontal="center" vertical="center" wrapText="1"/>
    </xf>
    <xf numFmtId="2" fontId="24" fillId="21" borderId="13" xfId="0" applyNumberFormat="1" applyFont="1" applyFill="1" applyBorder="1" applyAlignment="1">
      <alignment horizontal="center" vertical="center" wrapText="1"/>
    </xf>
    <xf numFmtId="2" fontId="24" fillId="23" borderId="13" xfId="0" applyNumberFormat="1" applyFont="1" applyFill="1" applyBorder="1" applyAlignment="1">
      <alignment horizontal="center" vertical="center" wrapText="1"/>
    </xf>
    <xf numFmtId="2" fontId="24" fillId="25" borderId="13" xfId="0" applyNumberFormat="1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vertical="center" wrapText="1"/>
    </xf>
    <xf numFmtId="0" fontId="28" fillId="10" borderId="0" xfId="0" applyFont="1" applyFill="1"/>
    <xf numFmtId="4" fontId="35" fillId="17" borderId="0" xfId="0" applyNumberFormat="1" applyFont="1" applyFill="1" applyBorder="1" applyAlignment="1"/>
    <xf numFmtId="0" fontId="29" fillId="17" borderId="0" xfId="0" applyFont="1" applyFill="1"/>
    <xf numFmtId="0" fontId="30" fillId="10" borderId="0" xfId="0" applyFont="1" applyFill="1"/>
    <xf numFmtId="4" fontId="30" fillId="10" borderId="0" xfId="0" applyNumberFormat="1" applyFont="1" applyFill="1"/>
    <xf numFmtId="4" fontId="36" fillId="17" borderId="5" xfId="0" applyNumberFormat="1" applyFont="1" applyFill="1" applyBorder="1" applyAlignment="1"/>
    <xf numFmtId="4" fontId="35" fillId="17" borderId="11" xfId="0" applyNumberFormat="1" applyFont="1" applyFill="1" applyBorder="1"/>
    <xf numFmtId="4" fontId="36" fillId="17" borderId="5" xfId="0" applyNumberFormat="1" applyFont="1" applyFill="1" applyBorder="1"/>
    <xf numFmtId="4" fontId="35" fillId="17" borderId="20" xfId="0" applyNumberFormat="1" applyFont="1" applyFill="1" applyBorder="1" applyAlignment="1">
      <alignment horizontal="right"/>
    </xf>
    <xf numFmtId="4" fontId="36" fillId="17" borderId="5" xfId="0" applyNumberFormat="1" applyFont="1" applyFill="1" applyBorder="1" applyAlignment="1">
      <alignment horizontal="right"/>
    </xf>
    <xf numFmtId="0" fontId="31" fillId="0" borderId="5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 wrapText="1"/>
    </xf>
    <xf numFmtId="0" fontId="31" fillId="26" borderId="3" xfId="0" applyFont="1" applyFill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4" fillId="10" borderId="24" xfId="0" applyFont="1" applyFill="1" applyBorder="1" applyAlignment="1">
      <alignment horizontal="center" vertical="center" wrapText="1"/>
    </xf>
    <xf numFmtId="0" fontId="31" fillId="10" borderId="3" xfId="0" applyFont="1" applyFill="1" applyBorder="1" applyAlignment="1">
      <alignment horizontal="center" vertical="center" wrapText="1"/>
    </xf>
    <xf numFmtId="0" fontId="31" fillId="10" borderId="25" xfId="0" applyFont="1" applyFill="1" applyBorder="1" applyAlignment="1">
      <alignment horizontal="center" vertical="center" wrapText="1"/>
    </xf>
    <xf numFmtId="0" fontId="16" fillId="8" borderId="26" xfId="0" applyFont="1" applyFill="1" applyBorder="1" applyAlignment="1">
      <alignment horizontal="center" wrapText="1"/>
    </xf>
    <xf numFmtId="0" fontId="31" fillId="0" borderId="24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2" borderId="11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/>
    </xf>
    <xf numFmtId="0" fontId="31" fillId="13" borderId="4" xfId="0" applyFont="1" applyFill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20" fillId="13" borderId="7" xfId="0" applyFont="1" applyFill="1" applyBorder="1" applyAlignment="1">
      <alignment horizontal="center" vertical="center" wrapText="1"/>
    </xf>
    <xf numFmtId="0" fontId="20" fillId="13" borderId="4" xfId="0" applyFont="1" applyFill="1" applyBorder="1" applyAlignment="1">
      <alignment horizontal="center" vertical="center" wrapText="1"/>
    </xf>
    <xf numFmtId="0" fontId="16" fillId="8" borderId="17" xfId="0" applyFont="1" applyFill="1" applyBorder="1" applyAlignment="1">
      <alignment horizontal="center" wrapText="1"/>
    </xf>
    <xf numFmtId="0" fontId="16" fillId="13" borderId="27" xfId="0" applyFont="1" applyFill="1" applyBorder="1" applyAlignment="1">
      <alignment horizontal="center" vertical="center" wrapText="1"/>
    </xf>
    <xf numFmtId="0" fontId="16" fillId="14" borderId="5" xfId="0" applyFont="1" applyFill="1" applyBorder="1" applyAlignment="1">
      <alignment horizontal="center" vertical="center" wrapText="1"/>
    </xf>
    <xf numFmtId="0" fontId="16" fillId="13" borderId="4" xfId="0" applyFont="1" applyFill="1" applyBorder="1" applyAlignment="1">
      <alignment vertical="center" wrapText="1"/>
    </xf>
    <xf numFmtId="0" fontId="16" fillId="15" borderId="22" xfId="0" applyFont="1" applyFill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16" fillId="9" borderId="27" xfId="0" applyFont="1" applyFill="1" applyBorder="1" applyAlignment="1">
      <alignment horizontal="center" vertical="center" wrapText="1"/>
    </xf>
    <xf numFmtId="0" fontId="16" fillId="14" borderId="5" xfId="0" applyFont="1" applyFill="1" applyBorder="1" applyAlignment="1">
      <alignment horizontal="center" vertical="center" wrapText="1"/>
    </xf>
    <xf numFmtId="0" fontId="16" fillId="15" borderId="28" xfId="0" applyFont="1" applyFill="1" applyBorder="1" applyAlignment="1">
      <alignment horizontal="center" vertical="center" wrapText="1"/>
    </xf>
    <xf numFmtId="0" fontId="16" fillId="15" borderId="30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16" fillId="15" borderId="8" xfId="0" applyFont="1" applyFill="1" applyBorder="1" applyAlignment="1">
      <alignment vertical="center" wrapText="1"/>
    </xf>
    <xf numFmtId="0" fontId="16" fillId="15" borderId="23" xfId="0" applyFont="1" applyFill="1" applyBorder="1" applyAlignment="1">
      <alignment vertical="center" wrapText="1"/>
    </xf>
    <xf numFmtId="0" fontId="16" fillId="15" borderId="29" xfId="0" applyFont="1" applyFill="1" applyBorder="1" applyAlignment="1">
      <alignment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23" xfId="0" applyFont="1" applyFill="1" applyBorder="1" applyAlignment="1">
      <alignment horizontal="center" vertical="center" wrapText="1"/>
    </xf>
    <xf numFmtId="0" fontId="16" fillId="14" borderId="12" xfId="0" applyFont="1" applyFill="1" applyBorder="1" applyAlignment="1">
      <alignment horizontal="center" vertical="center" wrapText="1"/>
    </xf>
    <xf numFmtId="0" fontId="16" fillId="9" borderId="2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0" fillId="4" borderId="11" xfId="0" applyFont="1" applyFill="1" applyBorder="1" applyAlignment="1">
      <alignment horizontal="center" vertical="top" wrapText="1"/>
    </xf>
    <xf numFmtId="0" fontId="10" fillId="5" borderId="11" xfId="0" applyFont="1" applyFill="1" applyBorder="1" applyAlignment="1">
      <alignment horizontal="center" vertical="top" wrapText="1"/>
    </xf>
    <xf numFmtId="0" fontId="11" fillId="5" borderId="11" xfId="0" applyFont="1" applyFill="1" applyBorder="1" applyAlignment="1">
      <alignment horizontal="center" vertical="top" wrapText="1"/>
    </xf>
    <xf numFmtId="0" fontId="10" fillId="6" borderId="11" xfId="0" applyFont="1" applyFill="1" applyBorder="1" applyAlignment="1">
      <alignment horizontal="center" vertical="top" wrapText="1"/>
    </xf>
    <xf numFmtId="0" fontId="10" fillId="7" borderId="11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10" fillId="3" borderId="15" xfId="0" applyFont="1" applyFill="1" applyBorder="1" applyAlignment="1">
      <alignment vertical="top" wrapText="1"/>
    </xf>
    <xf numFmtId="0" fontId="7" fillId="4" borderId="17" xfId="0" applyFont="1" applyFill="1" applyBorder="1" applyAlignment="1">
      <alignment horizontal="center" vertical="top" wrapText="1"/>
    </xf>
    <xf numFmtId="0" fontId="7" fillId="4" borderId="18" xfId="0" applyFont="1" applyFill="1" applyBorder="1" applyAlignment="1">
      <alignment horizontal="center" vertical="top" wrapText="1"/>
    </xf>
    <xf numFmtId="0" fontId="7" fillId="5" borderId="26" xfId="0" applyFont="1" applyFill="1" applyBorder="1" applyAlignment="1">
      <alignment horizontal="center" vertical="top" wrapText="1"/>
    </xf>
    <xf numFmtId="0" fontId="7" fillId="5" borderId="31" xfId="0" applyFont="1" applyFill="1" applyBorder="1" applyAlignment="1">
      <alignment horizontal="center" vertical="top" wrapText="1"/>
    </xf>
    <xf numFmtId="0" fontId="7" fillId="6" borderId="18" xfId="0" applyFont="1" applyFill="1" applyBorder="1" applyAlignment="1">
      <alignment horizontal="center" vertical="top" wrapText="1"/>
    </xf>
    <xf numFmtId="0" fontId="7" fillId="7" borderId="26" xfId="0" applyFont="1" applyFill="1" applyBorder="1" applyAlignment="1">
      <alignment horizontal="center" vertical="top" wrapText="1"/>
    </xf>
    <xf numFmtId="0" fontId="7" fillId="3" borderId="32" xfId="0" applyFont="1" applyFill="1" applyBorder="1" applyAlignment="1">
      <alignment vertical="top" wrapText="1"/>
    </xf>
    <xf numFmtId="0" fontId="7" fillId="3" borderId="32" xfId="0" applyFont="1" applyFill="1" applyBorder="1" applyAlignment="1">
      <alignment vertical="top" wrapText="1"/>
    </xf>
    <xf numFmtId="0" fontId="7" fillId="3" borderId="33" xfId="0" applyFont="1" applyFill="1" applyBorder="1" applyAlignment="1">
      <alignment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913680</xdr:colOff>
      <xdr:row>25</xdr:row>
      <xdr:rowOff>172080</xdr:rowOff>
    </xdr:to>
    <xdr:sp macro="" textlink="">
      <xdr:nvSpPr>
        <xdr:cNvPr id="2" name="CustomShape 1" hidden="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/>
      </xdr:nvSpPr>
      <xdr:spPr>
        <a:xfrm>
          <a:off x="0" y="0"/>
          <a:ext cx="8133630" cy="135547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7</xdr:col>
      <xdr:colOff>913680</xdr:colOff>
      <xdr:row>25</xdr:row>
      <xdr:rowOff>172080</xdr:rowOff>
    </xdr:to>
    <xdr:sp macro="" textlink="">
      <xdr:nvSpPr>
        <xdr:cNvPr id="3" name="CustomShape 1" hidden="1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0" y="0"/>
          <a:ext cx="8133630" cy="135547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7</xdr:col>
      <xdr:colOff>913680</xdr:colOff>
      <xdr:row>25</xdr:row>
      <xdr:rowOff>172080</xdr:rowOff>
    </xdr:to>
    <xdr:sp macro="" textlink="">
      <xdr:nvSpPr>
        <xdr:cNvPr id="4" name="CustomShape 1" hidden="1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/>
      </xdr:nvSpPr>
      <xdr:spPr>
        <a:xfrm>
          <a:off x="0" y="0"/>
          <a:ext cx="8133630" cy="135547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7</xdr:col>
      <xdr:colOff>913680</xdr:colOff>
      <xdr:row>25</xdr:row>
      <xdr:rowOff>172080</xdr:rowOff>
    </xdr:to>
    <xdr:sp macro="" textlink="">
      <xdr:nvSpPr>
        <xdr:cNvPr id="5" name="CustomShape 1" hidden="1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/>
      </xdr:nvSpPr>
      <xdr:spPr>
        <a:xfrm>
          <a:off x="0" y="0"/>
          <a:ext cx="8133630" cy="135547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7</xdr:col>
      <xdr:colOff>913680</xdr:colOff>
      <xdr:row>25</xdr:row>
      <xdr:rowOff>172080</xdr:rowOff>
    </xdr:to>
    <xdr:sp macro="" textlink="">
      <xdr:nvSpPr>
        <xdr:cNvPr id="6" name="CustomShape 1" hidden="1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/>
      </xdr:nvSpPr>
      <xdr:spPr>
        <a:xfrm>
          <a:off x="0" y="0"/>
          <a:ext cx="8133630" cy="1355470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7" name="CustomShape 1" hidden="1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/>
      </xdr:nvSpPr>
      <xdr:spPr>
        <a:xfrm>
          <a:off x="0" y="0"/>
          <a:ext cx="6353175" cy="78266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8" name="CustomShape 1" hidden="1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SpPr/>
      </xdr:nvSpPr>
      <xdr:spPr>
        <a:xfrm>
          <a:off x="0" y="0"/>
          <a:ext cx="6353175" cy="78266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9" name="CustomShape 1" hidden="1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SpPr/>
      </xdr:nvSpPr>
      <xdr:spPr>
        <a:xfrm>
          <a:off x="0" y="0"/>
          <a:ext cx="6353175" cy="78266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10" name="CustomShape 1" hidden="1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/>
      </xdr:nvSpPr>
      <xdr:spPr>
        <a:xfrm>
          <a:off x="0" y="0"/>
          <a:ext cx="6353175" cy="78266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11" name="CustomShape 1" hidden="1"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SpPr/>
      </xdr:nvSpPr>
      <xdr:spPr>
        <a:xfrm>
          <a:off x="0" y="0"/>
          <a:ext cx="6353175" cy="78266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435240</xdr:rowOff>
    </xdr:to>
    <xdr:sp macro="" textlink="">
      <xdr:nvSpPr>
        <xdr:cNvPr id="12" name="CustomShape 1" hidden="1">
          <a:extLst>
            <a:ext uri="{FF2B5EF4-FFF2-40B4-BE49-F238E27FC236}">
              <a16:creationId xmlns="" xmlns:a16="http://schemas.microsoft.com/office/drawing/2014/main" id="{00000000-0008-0000-0200-00000C000000}"/>
            </a:ext>
          </a:extLst>
        </xdr:cNvPr>
        <xdr:cNvSpPr/>
      </xdr:nvSpPr>
      <xdr:spPr>
        <a:xfrm>
          <a:off x="0" y="0"/>
          <a:ext cx="6353175" cy="78266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3" name="CustomShape 1" hidden="1">
          <a:extLst>
            <a:ext uri="{FF2B5EF4-FFF2-40B4-BE49-F238E27FC236}">
              <a16:creationId xmlns="" xmlns:a16="http://schemas.microsoft.com/office/drawing/2014/main" id="{00000000-0008-0000-0200-00000D000000}"/>
            </a:ext>
          </a:extLst>
        </xdr:cNvPr>
        <xdr:cNvSpPr/>
      </xdr:nvSpPr>
      <xdr:spPr>
        <a:xfrm>
          <a:off x="0" y="0"/>
          <a:ext cx="6353175" cy="7827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4" name="CustomShape 1" hidden="1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SpPr/>
      </xdr:nvSpPr>
      <xdr:spPr>
        <a:xfrm>
          <a:off x="0" y="0"/>
          <a:ext cx="6353175" cy="7827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5" name="CustomShape 1" hidden="1">
          <a:extLst>
            <a:ext uri="{FF2B5EF4-FFF2-40B4-BE49-F238E27FC236}">
              <a16:creationId xmlns="" xmlns:a16="http://schemas.microsoft.com/office/drawing/2014/main" id="{00000000-0008-0000-0200-00000F000000}"/>
            </a:ext>
          </a:extLst>
        </xdr:cNvPr>
        <xdr:cNvSpPr/>
      </xdr:nvSpPr>
      <xdr:spPr>
        <a:xfrm>
          <a:off x="0" y="0"/>
          <a:ext cx="6353175" cy="7827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6" name="CustomShape 1" hidden="1">
          <a:extLst>
            <a:ext uri="{FF2B5EF4-FFF2-40B4-BE49-F238E27FC236}">
              <a16:creationId xmlns="" xmlns:a16="http://schemas.microsoft.com/office/drawing/2014/main" id="{00000000-0008-0000-0200-000010000000}"/>
            </a:ext>
          </a:extLst>
        </xdr:cNvPr>
        <xdr:cNvSpPr/>
      </xdr:nvSpPr>
      <xdr:spPr>
        <a:xfrm>
          <a:off x="0" y="0"/>
          <a:ext cx="6353175" cy="7827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7" name="CustomShape 1" hidden="1">
          <a:extLst>
            <a:ext uri="{FF2B5EF4-FFF2-40B4-BE49-F238E27FC236}">
              <a16:creationId xmlns="" xmlns:a16="http://schemas.microsoft.com/office/drawing/2014/main" id="{00000000-0008-0000-0200-000011000000}"/>
            </a:ext>
          </a:extLst>
        </xdr:cNvPr>
        <xdr:cNvSpPr/>
      </xdr:nvSpPr>
      <xdr:spPr>
        <a:xfrm>
          <a:off x="0" y="0"/>
          <a:ext cx="6353175" cy="7827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16</xdr:row>
      <xdr:rowOff>436320</xdr:rowOff>
    </xdr:to>
    <xdr:sp macro="" textlink="">
      <xdr:nvSpPr>
        <xdr:cNvPr id="18" name="CustomShape 1" hidden="1">
          <a:extLst>
            <a:ext uri="{FF2B5EF4-FFF2-40B4-BE49-F238E27FC236}">
              <a16:creationId xmlns="" xmlns:a16="http://schemas.microsoft.com/office/drawing/2014/main" id="{00000000-0008-0000-0200-000012000000}"/>
            </a:ext>
          </a:extLst>
        </xdr:cNvPr>
        <xdr:cNvSpPr/>
      </xdr:nvSpPr>
      <xdr:spPr>
        <a:xfrm>
          <a:off x="0" y="0"/>
          <a:ext cx="6353175" cy="78277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20</xdr:row>
      <xdr:rowOff>695325</xdr:rowOff>
    </xdr:to>
    <xdr:sp macro="" textlink="">
      <xdr:nvSpPr>
        <xdr:cNvPr id="19" name="AutoShape 2">
          <a:extLst>
            <a:ext uri="{FF2B5EF4-FFF2-40B4-BE49-F238E27FC236}">
              <a16:creationId xmlns="" xmlns:a16="http://schemas.microsoft.com/office/drawing/2014/main" id="{00000000-0008-0000-0200-00001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353175" cy="1151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20</xdr:row>
      <xdr:rowOff>695325</xdr:rowOff>
    </xdr:to>
    <xdr:sp macro="" textlink="">
      <xdr:nvSpPr>
        <xdr:cNvPr id="20" name="AutoShape 2">
          <a:extLst>
            <a:ext uri="{FF2B5EF4-FFF2-40B4-BE49-F238E27FC236}">
              <a16:creationId xmlns="" xmlns:a16="http://schemas.microsoft.com/office/drawing/2014/main" id="{00000000-0008-0000-0200-00001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353175" cy="1151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20</xdr:row>
      <xdr:rowOff>695325</xdr:rowOff>
    </xdr:to>
    <xdr:sp macro="" textlink="">
      <xdr:nvSpPr>
        <xdr:cNvPr id="21" name="AutoShape 2">
          <a:extLst>
            <a:ext uri="{FF2B5EF4-FFF2-40B4-BE49-F238E27FC236}">
              <a16:creationId xmlns="" xmlns:a16="http://schemas.microsoft.com/office/drawing/2014/main" id="{00000000-0008-0000-0200-00001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353175" cy="1151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4</xdr:col>
      <xdr:colOff>0</xdr:colOff>
      <xdr:row>20</xdr:row>
      <xdr:rowOff>666750</xdr:rowOff>
    </xdr:to>
    <xdr:sp macro="" textlink="">
      <xdr:nvSpPr>
        <xdr:cNvPr id="22" name="AutoShape 2">
          <a:extLst>
            <a:ext uri="{FF2B5EF4-FFF2-40B4-BE49-F238E27FC236}">
              <a16:creationId xmlns="" xmlns:a16="http://schemas.microsoft.com/office/drawing/2014/main" id="{00000000-0008-0000-0200-00001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353175" cy="11515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MI28"/>
  <sheetViews>
    <sheetView tabSelected="1" zoomScale="50" zoomScaleNormal="50" workbookViewId="0">
      <selection activeCell="H3" sqref="H3:AB3"/>
    </sheetView>
  </sheetViews>
  <sheetFormatPr defaultRowHeight="18" x14ac:dyDescent="0.25"/>
  <cols>
    <col min="1" max="1" width="18" style="27" customWidth="1"/>
    <col min="2" max="2" width="18" style="28" customWidth="1"/>
    <col min="3" max="3" width="40.85546875" style="28" customWidth="1"/>
    <col min="4" max="4" width="38.7109375" style="28" customWidth="1"/>
    <col min="5" max="5" width="17.42578125" style="28" customWidth="1"/>
    <col min="6" max="6" width="19.42578125" style="28" customWidth="1"/>
    <col min="7" max="7" width="14.7109375" style="31" customWidth="1"/>
    <col min="8" max="8" width="19.5703125" style="34" customWidth="1"/>
    <col min="9" max="9" width="25.28515625" style="34" customWidth="1"/>
    <col min="10" max="11" width="23" style="34" customWidth="1"/>
    <col min="12" max="12" width="28.42578125" style="34" customWidth="1"/>
    <col min="13" max="13" width="24.7109375" style="29" customWidth="1"/>
    <col min="14" max="14" width="25.5703125" style="29" customWidth="1"/>
    <col min="15" max="15" width="20.7109375" style="35" customWidth="1"/>
    <col min="16" max="16" width="27.140625" style="29" customWidth="1"/>
    <col min="17" max="17" width="25.7109375" style="29" customWidth="1"/>
    <col min="18" max="18" width="25.28515625" style="29" customWidth="1"/>
    <col min="19" max="19" width="25.5703125" style="29" customWidth="1"/>
    <col min="20" max="20" width="22.7109375" style="29" customWidth="1"/>
    <col min="21" max="22" width="26.42578125" style="29" customWidth="1"/>
    <col min="23" max="23" width="28.140625" style="29" customWidth="1"/>
    <col min="24" max="26" width="26.42578125" style="29" customWidth="1"/>
    <col min="27" max="27" width="23.85546875" style="29" customWidth="1"/>
    <col min="28" max="28" width="26.28515625" style="29" customWidth="1"/>
    <col min="29" max="29" width="13.7109375" style="29" hidden="1" customWidth="1"/>
    <col min="30" max="43" width="9.140625" style="29" customWidth="1"/>
    <col min="44" max="44" width="25.5703125" style="29" customWidth="1"/>
    <col min="45" max="1022" width="9.140625" style="29" customWidth="1"/>
    <col min="1023" max="1024" width="9.140625" customWidth="1"/>
  </cols>
  <sheetData>
    <row r="3" spans="1:1023" ht="30" x14ac:dyDescent="0.25">
      <c r="H3" s="132" t="s">
        <v>77</v>
      </c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</row>
    <row r="4" spans="1:1023" ht="18.75" thickBot="1" x14ac:dyDescent="0.3"/>
    <row r="5" spans="1:1023" s="2" customFormat="1" ht="21" thickBot="1" x14ac:dyDescent="0.3">
      <c r="A5" s="140"/>
      <c r="B5" s="141"/>
      <c r="C5" s="141"/>
      <c r="D5" s="1"/>
      <c r="E5" s="1"/>
      <c r="F5" s="1"/>
      <c r="G5" s="142" t="s">
        <v>75</v>
      </c>
      <c r="H5" s="151" t="s">
        <v>18</v>
      </c>
      <c r="I5" s="152"/>
      <c r="J5" s="152"/>
      <c r="K5" s="152"/>
      <c r="L5" s="153"/>
      <c r="M5" s="154" t="s">
        <v>19</v>
      </c>
      <c r="N5" s="154"/>
      <c r="O5" s="154"/>
      <c r="P5" s="155" t="s">
        <v>20</v>
      </c>
      <c r="Q5" s="155"/>
      <c r="R5" s="156" t="s">
        <v>21</v>
      </c>
      <c r="S5" s="156"/>
      <c r="T5" s="156"/>
      <c r="U5" s="156"/>
      <c r="V5" s="156"/>
      <c r="W5" s="156"/>
      <c r="X5" s="157"/>
      <c r="Y5" s="158" t="s">
        <v>22</v>
      </c>
      <c r="Z5" s="158"/>
      <c r="AA5" s="158"/>
      <c r="AB5" s="158"/>
      <c r="AC5" s="159"/>
      <c r="AMI5"/>
    </row>
    <row r="6" spans="1:1023" s="4" customFormat="1" ht="195.75" customHeight="1" x14ac:dyDescent="0.25">
      <c r="A6" s="140"/>
      <c r="B6" s="141"/>
      <c r="C6" s="141"/>
      <c r="D6" s="3"/>
      <c r="E6" s="3"/>
      <c r="F6" s="3"/>
      <c r="G6" s="143"/>
      <c r="H6" s="144" t="s">
        <v>0</v>
      </c>
      <c r="I6" s="144" t="s">
        <v>1</v>
      </c>
      <c r="J6" s="144" t="s">
        <v>2</v>
      </c>
      <c r="K6" s="144" t="s">
        <v>3</v>
      </c>
      <c r="L6" s="145" t="s">
        <v>4</v>
      </c>
      <c r="M6" s="145" t="s">
        <v>5</v>
      </c>
      <c r="N6" s="145" t="s">
        <v>6</v>
      </c>
      <c r="O6" s="146" t="s">
        <v>7</v>
      </c>
      <c r="P6" s="147" t="s">
        <v>8</v>
      </c>
      <c r="Q6" s="147" t="s">
        <v>78</v>
      </c>
      <c r="R6" s="148" t="s">
        <v>9</v>
      </c>
      <c r="S6" s="148" t="s">
        <v>10</v>
      </c>
      <c r="T6" s="148" t="s">
        <v>11</v>
      </c>
      <c r="U6" s="148" t="s">
        <v>12</v>
      </c>
      <c r="V6" s="148" t="s">
        <v>13</v>
      </c>
      <c r="W6" s="148" t="s">
        <v>14</v>
      </c>
      <c r="X6" s="149" t="s">
        <v>15</v>
      </c>
      <c r="Y6" s="149" t="s">
        <v>16</v>
      </c>
      <c r="Z6" s="149" t="s">
        <v>17</v>
      </c>
      <c r="AA6" s="149" t="s">
        <v>23</v>
      </c>
      <c r="AB6" s="150" t="s">
        <v>24</v>
      </c>
      <c r="AC6" s="73"/>
      <c r="AMI6"/>
    </row>
    <row r="7" spans="1:1023" s="12" customFormat="1" ht="21" thickBot="1" x14ac:dyDescent="0.3">
      <c r="A7" s="140"/>
      <c r="B7" s="141"/>
      <c r="C7" s="141"/>
      <c r="D7" s="5"/>
      <c r="E7" s="5"/>
      <c r="F7" s="5"/>
      <c r="G7" s="143"/>
      <c r="H7" s="6">
        <v>44</v>
      </c>
      <c r="I7" s="6">
        <v>148</v>
      </c>
      <c r="J7" s="6">
        <v>41</v>
      </c>
      <c r="K7" s="6">
        <v>114</v>
      </c>
      <c r="L7" s="7">
        <v>441</v>
      </c>
      <c r="M7" s="7">
        <v>177</v>
      </c>
      <c r="N7" s="7">
        <v>1740</v>
      </c>
      <c r="O7" s="8">
        <v>0</v>
      </c>
      <c r="P7" s="9">
        <v>29584</v>
      </c>
      <c r="Q7" s="9">
        <v>1897</v>
      </c>
      <c r="R7" s="10">
        <v>1130</v>
      </c>
      <c r="S7" s="10">
        <v>1234</v>
      </c>
      <c r="T7" s="10">
        <v>330</v>
      </c>
      <c r="U7" s="10">
        <v>3337</v>
      </c>
      <c r="V7" s="10">
        <v>627</v>
      </c>
      <c r="W7" s="10">
        <v>10246</v>
      </c>
      <c r="X7" s="11">
        <v>4305</v>
      </c>
      <c r="Y7" s="11">
        <v>57</v>
      </c>
      <c r="Z7" s="11">
        <v>4305</v>
      </c>
      <c r="AA7" s="11">
        <v>149</v>
      </c>
      <c r="AB7" s="11">
        <v>31</v>
      </c>
      <c r="AC7" s="74"/>
      <c r="AMI7"/>
    </row>
    <row r="8" spans="1:1023" s="18" customFormat="1" ht="54.75" thickBot="1" x14ac:dyDescent="0.3">
      <c r="A8" s="119" t="s">
        <v>102</v>
      </c>
      <c r="B8" s="71" t="s">
        <v>25</v>
      </c>
      <c r="C8" s="71" t="s">
        <v>26</v>
      </c>
      <c r="D8" s="71" t="s">
        <v>109</v>
      </c>
      <c r="E8" s="108" t="s">
        <v>73</v>
      </c>
      <c r="F8" s="71" t="s">
        <v>86</v>
      </c>
      <c r="G8" s="72" t="s">
        <v>110</v>
      </c>
      <c r="H8" s="13"/>
      <c r="I8" s="13"/>
      <c r="J8" s="13"/>
      <c r="K8" s="13"/>
      <c r="L8" s="13"/>
      <c r="M8" s="14"/>
      <c r="N8" s="14"/>
      <c r="O8" s="15"/>
      <c r="P8" s="16"/>
      <c r="Q8" s="16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75"/>
      <c r="AMI8"/>
    </row>
    <row r="9" spans="1:1023" s="19" customFormat="1" ht="21" customHeight="1" x14ac:dyDescent="0.25">
      <c r="A9" s="139" t="s">
        <v>27</v>
      </c>
      <c r="B9" s="127" t="s">
        <v>103</v>
      </c>
      <c r="C9" s="124" t="s">
        <v>48</v>
      </c>
      <c r="D9" s="66" t="s">
        <v>49</v>
      </c>
      <c r="E9" s="109" t="s">
        <v>50</v>
      </c>
      <c r="F9" s="110" t="s">
        <v>87</v>
      </c>
      <c r="G9" s="111" t="s">
        <v>28</v>
      </c>
      <c r="H9" s="40">
        <v>0</v>
      </c>
      <c r="I9" s="41">
        <v>0</v>
      </c>
      <c r="J9" s="41">
        <v>150</v>
      </c>
      <c r="K9" s="41">
        <v>300</v>
      </c>
      <c r="L9" s="45">
        <v>1125</v>
      </c>
      <c r="M9" s="45">
        <v>0</v>
      </c>
      <c r="N9" s="45">
        <v>450</v>
      </c>
      <c r="O9" s="46">
        <v>0</v>
      </c>
      <c r="P9" s="49">
        <v>0</v>
      </c>
      <c r="Q9" s="49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5">
        <v>450</v>
      </c>
      <c r="Y9" s="55">
        <v>600</v>
      </c>
      <c r="Z9" s="55">
        <v>450</v>
      </c>
      <c r="AA9" s="55">
        <v>0</v>
      </c>
      <c r="AB9" s="56">
        <v>0</v>
      </c>
      <c r="AC9" s="76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AMI9"/>
    </row>
    <row r="10" spans="1:1023" s="19" customFormat="1" ht="21" x14ac:dyDescent="0.25">
      <c r="A10" s="139"/>
      <c r="B10" s="127"/>
      <c r="C10" s="125"/>
      <c r="D10" s="60" t="s">
        <v>51</v>
      </c>
      <c r="E10" s="100" t="s">
        <v>52</v>
      </c>
      <c r="F10" s="112" t="s">
        <v>87</v>
      </c>
      <c r="G10" s="99" t="s">
        <v>32</v>
      </c>
      <c r="H10" s="40">
        <v>0</v>
      </c>
      <c r="I10" s="41">
        <v>500</v>
      </c>
      <c r="J10" s="41">
        <v>500</v>
      </c>
      <c r="K10" s="41">
        <v>5000</v>
      </c>
      <c r="L10" s="45">
        <v>500</v>
      </c>
      <c r="M10" s="45">
        <v>500</v>
      </c>
      <c r="N10" s="45">
        <v>100</v>
      </c>
      <c r="O10" s="46">
        <v>0</v>
      </c>
      <c r="P10" s="49">
        <v>0</v>
      </c>
      <c r="Q10" s="49">
        <v>0</v>
      </c>
      <c r="R10" s="52">
        <v>3500</v>
      </c>
      <c r="S10" s="52">
        <v>3500</v>
      </c>
      <c r="T10" s="52">
        <v>3500</v>
      </c>
      <c r="U10" s="52">
        <v>3500</v>
      </c>
      <c r="V10" s="52">
        <v>3500</v>
      </c>
      <c r="W10" s="52">
        <v>3500</v>
      </c>
      <c r="X10" s="55">
        <v>500</v>
      </c>
      <c r="Y10" s="55">
        <v>500</v>
      </c>
      <c r="Z10" s="55">
        <v>500</v>
      </c>
      <c r="AA10" s="55">
        <v>500</v>
      </c>
      <c r="AB10" s="57">
        <v>100</v>
      </c>
      <c r="AC10" s="76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AMI10"/>
    </row>
    <row r="11" spans="1:1023" s="19" customFormat="1" ht="21" x14ac:dyDescent="0.25">
      <c r="A11" s="139"/>
      <c r="B11" s="127"/>
      <c r="C11" s="126"/>
      <c r="D11" s="60" t="s">
        <v>79</v>
      </c>
      <c r="E11" s="100" t="s">
        <v>52</v>
      </c>
      <c r="F11" s="112" t="s">
        <v>88</v>
      </c>
      <c r="G11" s="98" t="s">
        <v>29</v>
      </c>
      <c r="H11" s="40">
        <v>0</v>
      </c>
      <c r="I11" s="41">
        <v>0</v>
      </c>
      <c r="J11" s="41">
        <v>0</v>
      </c>
      <c r="K11" s="41">
        <v>0</v>
      </c>
      <c r="L11" s="45">
        <v>0</v>
      </c>
      <c r="M11" s="45">
        <v>0</v>
      </c>
      <c r="N11" s="45">
        <v>0</v>
      </c>
      <c r="O11" s="46">
        <v>0</v>
      </c>
      <c r="P11" s="49">
        <v>211</v>
      </c>
      <c r="Q11" s="49">
        <v>211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5">
        <v>0</v>
      </c>
      <c r="Y11" s="55">
        <v>0</v>
      </c>
      <c r="Z11" s="55">
        <v>0</v>
      </c>
      <c r="AA11" s="55">
        <v>0</v>
      </c>
      <c r="AB11" s="57">
        <v>0</v>
      </c>
      <c r="AC11" s="76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AMI11"/>
    </row>
    <row r="12" spans="1:1023" s="20" customFormat="1" ht="39" customHeight="1" x14ac:dyDescent="0.25">
      <c r="A12" s="139"/>
      <c r="B12" s="127"/>
      <c r="C12" s="131" t="s">
        <v>53</v>
      </c>
      <c r="D12" s="60" t="s">
        <v>54</v>
      </c>
      <c r="E12" s="101" t="s">
        <v>55</v>
      </c>
      <c r="F12" s="112" t="s">
        <v>89</v>
      </c>
      <c r="G12" s="98" t="s">
        <v>30</v>
      </c>
      <c r="H12" s="40">
        <v>0</v>
      </c>
      <c r="I12" s="41">
        <v>40</v>
      </c>
      <c r="J12" s="41">
        <v>40</v>
      </c>
      <c r="K12" s="41">
        <v>0</v>
      </c>
      <c r="L12" s="45">
        <v>0</v>
      </c>
      <c r="M12" s="45">
        <v>0</v>
      </c>
      <c r="N12" s="45">
        <v>0</v>
      </c>
      <c r="O12" s="46">
        <v>0</v>
      </c>
      <c r="P12" s="50">
        <v>0</v>
      </c>
      <c r="Q12" s="50">
        <v>0</v>
      </c>
      <c r="R12" s="53">
        <v>66.666666666666671</v>
      </c>
      <c r="S12" s="53">
        <v>166.66666666666669</v>
      </c>
      <c r="T12" s="53">
        <v>166.66666666666669</v>
      </c>
      <c r="U12" s="53">
        <v>333.33333333333337</v>
      </c>
      <c r="V12" s="53">
        <v>480</v>
      </c>
      <c r="W12" s="53">
        <v>66.666666666666671</v>
      </c>
      <c r="X12" s="58">
        <v>0</v>
      </c>
      <c r="Y12" s="58">
        <v>0</v>
      </c>
      <c r="Z12" s="58">
        <v>0</v>
      </c>
      <c r="AA12" s="58">
        <v>166.66666666666669</v>
      </c>
      <c r="AB12" s="58">
        <v>0</v>
      </c>
      <c r="AC12" s="76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AMI12" s="21"/>
    </row>
    <row r="13" spans="1:1023" s="20" customFormat="1" ht="18.75" x14ac:dyDescent="0.25">
      <c r="A13" s="139"/>
      <c r="B13" s="127"/>
      <c r="C13" s="131"/>
      <c r="D13" s="61" t="s">
        <v>56</v>
      </c>
      <c r="E13" s="102" t="s">
        <v>57</v>
      </c>
      <c r="F13" s="112" t="s">
        <v>89</v>
      </c>
      <c r="G13" s="62" t="s">
        <v>31</v>
      </c>
      <c r="H13" s="40">
        <v>0</v>
      </c>
      <c r="I13" s="41">
        <v>294.13020438188363</v>
      </c>
      <c r="J13" s="41">
        <v>220.59765328641271</v>
      </c>
      <c r="K13" s="41">
        <v>294.13020438188363</v>
      </c>
      <c r="L13" s="45">
        <v>367.66275547735455</v>
      </c>
      <c r="M13" s="45">
        <v>367.66275547735449</v>
      </c>
      <c r="N13" s="45">
        <v>294.13020438188363</v>
      </c>
      <c r="O13" s="46">
        <v>0</v>
      </c>
      <c r="P13" s="49">
        <v>73.532551095470922</v>
      </c>
      <c r="Q13" s="49">
        <v>147.06510219094181</v>
      </c>
      <c r="R13" s="52">
        <v>367.66275547735449</v>
      </c>
      <c r="S13" s="52">
        <v>294.13020438188363</v>
      </c>
      <c r="T13" s="52">
        <v>294.13020438188363</v>
      </c>
      <c r="U13" s="52">
        <v>367.66275547735449</v>
      </c>
      <c r="V13" s="52">
        <v>294.13020438188363</v>
      </c>
      <c r="W13" s="52">
        <v>367.66275547735449</v>
      </c>
      <c r="X13" s="55">
        <v>220.59765328641271</v>
      </c>
      <c r="Y13" s="55">
        <v>294.13020438188363</v>
      </c>
      <c r="Z13" s="55">
        <v>220.59765328641271</v>
      </c>
      <c r="AA13" s="55">
        <v>294.13020438188363</v>
      </c>
      <c r="AB13" s="57">
        <v>73.532551095470907</v>
      </c>
      <c r="AC13" s="76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AMI13" s="21"/>
    </row>
    <row r="14" spans="1:1023" s="22" customFormat="1" ht="72" x14ac:dyDescent="0.25">
      <c r="A14" s="139"/>
      <c r="B14" s="127"/>
      <c r="C14" s="131"/>
      <c r="D14" s="60" t="s">
        <v>80</v>
      </c>
      <c r="E14" s="100" t="s">
        <v>58</v>
      </c>
      <c r="F14" s="112" t="s">
        <v>90</v>
      </c>
      <c r="G14" s="98" t="s">
        <v>33</v>
      </c>
      <c r="H14" s="40">
        <v>0</v>
      </c>
      <c r="I14" s="41">
        <v>0</v>
      </c>
      <c r="J14" s="41">
        <v>0</v>
      </c>
      <c r="K14" s="41">
        <v>0</v>
      </c>
      <c r="L14" s="45">
        <v>0</v>
      </c>
      <c r="M14" s="45">
        <v>0</v>
      </c>
      <c r="N14" s="45">
        <v>0</v>
      </c>
      <c r="O14" s="46">
        <v>0</v>
      </c>
      <c r="P14" s="50">
        <v>0</v>
      </c>
      <c r="Q14" s="50">
        <v>0</v>
      </c>
      <c r="R14" s="53">
        <v>0</v>
      </c>
      <c r="S14" s="53">
        <v>0</v>
      </c>
      <c r="T14" s="53">
        <v>0</v>
      </c>
      <c r="U14" s="53">
        <v>0</v>
      </c>
      <c r="V14" s="53">
        <v>0</v>
      </c>
      <c r="W14" s="53">
        <v>0</v>
      </c>
      <c r="X14" s="58">
        <v>0</v>
      </c>
      <c r="Y14" s="58">
        <v>0</v>
      </c>
      <c r="Z14" s="58">
        <v>0</v>
      </c>
      <c r="AA14" s="58">
        <v>0</v>
      </c>
      <c r="AB14" s="58">
        <v>0</v>
      </c>
      <c r="AC14" s="76"/>
      <c r="AMI14" s="23"/>
    </row>
    <row r="15" spans="1:1023" s="22" customFormat="1" ht="54" x14ac:dyDescent="0.25">
      <c r="A15" s="139"/>
      <c r="B15" s="127"/>
      <c r="C15" s="131"/>
      <c r="D15" s="60" t="s">
        <v>59</v>
      </c>
      <c r="E15" s="103" t="s">
        <v>81</v>
      </c>
      <c r="F15" s="112" t="s">
        <v>91</v>
      </c>
      <c r="G15" s="98" t="s">
        <v>34</v>
      </c>
      <c r="H15" s="40">
        <v>0</v>
      </c>
      <c r="I15" s="41">
        <v>0</v>
      </c>
      <c r="J15" s="41">
        <v>0</v>
      </c>
      <c r="K15" s="41">
        <v>0</v>
      </c>
      <c r="L15" s="45">
        <v>0</v>
      </c>
      <c r="M15" s="45">
        <v>0</v>
      </c>
      <c r="N15" s="45">
        <v>0</v>
      </c>
      <c r="O15" s="46">
        <v>0</v>
      </c>
      <c r="P15" s="50">
        <v>0</v>
      </c>
      <c r="Q15" s="50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8">
        <v>0</v>
      </c>
      <c r="Y15" s="58">
        <v>0</v>
      </c>
      <c r="Z15" s="58">
        <v>0</v>
      </c>
      <c r="AA15" s="58">
        <v>0</v>
      </c>
      <c r="AB15" s="58">
        <v>0</v>
      </c>
      <c r="AC15" s="76"/>
      <c r="AMI15" s="23"/>
    </row>
    <row r="16" spans="1:1023" s="25" customFormat="1" ht="18.75" x14ac:dyDescent="0.25">
      <c r="A16" s="24"/>
      <c r="B16" s="120"/>
      <c r="C16" s="69"/>
      <c r="D16" s="69"/>
      <c r="E16" s="70"/>
      <c r="F16" s="113"/>
      <c r="G16" s="69"/>
      <c r="H16" s="36"/>
      <c r="I16" s="37"/>
      <c r="J16" s="37"/>
      <c r="K16" s="37"/>
      <c r="L16" s="37"/>
      <c r="M16" s="37"/>
      <c r="N16" s="37"/>
      <c r="O16" s="38"/>
      <c r="P16" s="37"/>
      <c r="Q16" s="37"/>
      <c r="R16" s="37"/>
      <c r="S16" s="37"/>
      <c r="T16" s="37"/>
      <c r="U16" s="37"/>
      <c r="V16" s="37"/>
      <c r="W16" s="37"/>
      <c r="X16" s="39"/>
      <c r="Y16" s="39"/>
      <c r="Z16" s="39"/>
      <c r="AA16" s="39"/>
      <c r="AB16" s="39"/>
      <c r="AC16" s="77"/>
      <c r="AMI16"/>
    </row>
    <row r="17" spans="1:1023" s="19" customFormat="1" ht="36" customHeight="1" x14ac:dyDescent="0.25">
      <c r="A17" s="136" t="s">
        <v>82</v>
      </c>
      <c r="B17" s="128" t="s">
        <v>104</v>
      </c>
      <c r="C17" s="97" t="s">
        <v>60</v>
      </c>
      <c r="D17" s="97" t="s">
        <v>35</v>
      </c>
      <c r="E17" s="103" t="s">
        <v>83</v>
      </c>
      <c r="F17" s="114" t="s">
        <v>92</v>
      </c>
      <c r="G17" s="98" t="s">
        <v>36</v>
      </c>
      <c r="H17" s="40">
        <v>8017.7129817789628</v>
      </c>
      <c r="I17" s="41">
        <v>8017.7129817789628</v>
      </c>
      <c r="J17" s="41">
        <v>8017.7129817789619</v>
      </c>
      <c r="K17" s="42">
        <v>0</v>
      </c>
      <c r="L17" s="45">
        <v>0</v>
      </c>
      <c r="M17" s="45">
        <v>0</v>
      </c>
      <c r="N17" s="45">
        <v>0</v>
      </c>
      <c r="O17" s="46">
        <v>0</v>
      </c>
      <c r="P17" s="50">
        <v>0</v>
      </c>
      <c r="Q17" s="50">
        <v>0</v>
      </c>
      <c r="R17" s="53">
        <v>0</v>
      </c>
      <c r="S17" s="53">
        <v>0</v>
      </c>
      <c r="T17" s="53">
        <v>0</v>
      </c>
      <c r="U17" s="53">
        <v>10022.141227223703</v>
      </c>
      <c r="V17" s="53">
        <v>0</v>
      </c>
      <c r="W17" s="53">
        <v>0</v>
      </c>
      <c r="X17" s="58">
        <v>0</v>
      </c>
      <c r="Y17" s="58">
        <v>0</v>
      </c>
      <c r="Z17" s="58">
        <v>0</v>
      </c>
      <c r="AA17" s="58">
        <v>0</v>
      </c>
      <c r="AB17" s="58">
        <v>0</v>
      </c>
      <c r="AC17" s="78"/>
      <c r="AMI17"/>
    </row>
    <row r="18" spans="1:1023" s="19" customFormat="1" ht="36" x14ac:dyDescent="0.25">
      <c r="A18" s="137"/>
      <c r="B18" s="128"/>
      <c r="C18" s="97" t="s">
        <v>38</v>
      </c>
      <c r="D18" s="63" t="s">
        <v>61</v>
      </c>
      <c r="E18" s="101" t="s">
        <v>62</v>
      </c>
      <c r="F18" s="114" t="s">
        <v>93</v>
      </c>
      <c r="G18" s="98" t="s">
        <v>37</v>
      </c>
      <c r="H18" s="40">
        <v>20.515858555911922</v>
      </c>
      <c r="I18" s="41">
        <v>15.386893916933943</v>
      </c>
      <c r="J18" s="41">
        <v>20.515858555911922</v>
      </c>
      <c r="K18" s="41">
        <v>20.515858555911922</v>
      </c>
      <c r="L18" s="45">
        <v>15.386893916933943</v>
      </c>
      <c r="M18" s="45">
        <v>15.386893916933941</v>
      </c>
      <c r="N18" s="45">
        <v>25.644823194889902</v>
      </c>
      <c r="O18" s="46">
        <v>0</v>
      </c>
      <c r="P18" s="50">
        <v>25.644823194889902</v>
      </c>
      <c r="Q18" s="50">
        <v>25.644823194889902</v>
      </c>
      <c r="R18" s="53">
        <v>20.515858555911922</v>
      </c>
      <c r="S18" s="53">
        <v>25.644823194889902</v>
      </c>
      <c r="T18" s="53">
        <v>25.644823194889899</v>
      </c>
      <c r="U18" s="53">
        <v>25.644823194889902</v>
      </c>
      <c r="V18" s="53">
        <v>25.644823194889906</v>
      </c>
      <c r="W18" s="53">
        <v>25.644823194889902</v>
      </c>
      <c r="X18" s="58">
        <v>25.644823194889902</v>
      </c>
      <c r="Y18" s="58">
        <v>25.644823194889902</v>
      </c>
      <c r="Z18" s="58">
        <v>25.644823194889902</v>
      </c>
      <c r="AA18" s="58">
        <v>25.644823194889902</v>
      </c>
      <c r="AB18" s="58">
        <v>25.644823194889902</v>
      </c>
      <c r="AC18" s="78"/>
      <c r="AMI18"/>
    </row>
    <row r="19" spans="1:1023" s="19" customFormat="1" ht="54" x14ac:dyDescent="0.25">
      <c r="A19" s="137"/>
      <c r="B19" s="128" t="s">
        <v>105</v>
      </c>
      <c r="C19" s="63" t="s">
        <v>40</v>
      </c>
      <c r="D19" s="97" t="s">
        <v>41</v>
      </c>
      <c r="E19" s="115" t="s">
        <v>63</v>
      </c>
      <c r="F19" s="114" t="s">
        <v>94</v>
      </c>
      <c r="G19" s="116" t="s">
        <v>39</v>
      </c>
      <c r="H19" s="40">
        <v>0</v>
      </c>
      <c r="I19" s="41">
        <v>334.79509506863246</v>
      </c>
      <c r="J19" s="41">
        <v>251.09632130147435</v>
      </c>
      <c r="K19" s="41">
        <v>418.49386883579058</v>
      </c>
      <c r="L19" s="45">
        <v>334.79509506863246</v>
      </c>
      <c r="M19" s="45">
        <v>334.79509506863246</v>
      </c>
      <c r="N19" s="45">
        <v>251.09632130147435</v>
      </c>
      <c r="O19" s="46">
        <v>0</v>
      </c>
      <c r="P19" s="50">
        <v>0</v>
      </c>
      <c r="Q19" s="50">
        <v>0</v>
      </c>
      <c r="R19" s="53">
        <v>34.15634665819897</v>
      </c>
      <c r="S19" s="53">
        <v>34.15634665819897</v>
      </c>
      <c r="T19" s="53">
        <v>34.15634665819897</v>
      </c>
      <c r="U19" s="53">
        <v>34.15634665819897</v>
      </c>
      <c r="V19" s="53">
        <v>34.15634665819897</v>
      </c>
      <c r="W19" s="53">
        <v>34.15634665819897</v>
      </c>
      <c r="X19" s="58">
        <v>334.79509506863246</v>
      </c>
      <c r="Y19" s="58">
        <v>334.79509506863246</v>
      </c>
      <c r="Z19" s="58">
        <v>251.09632130147435</v>
      </c>
      <c r="AA19" s="58">
        <v>20.493807994919379</v>
      </c>
      <c r="AB19" s="58">
        <v>13.662538663279587</v>
      </c>
      <c r="AC19" s="78"/>
      <c r="AMI19"/>
    </row>
    <row r="20" spans="1:1023" s="19" customFormat="1" ht="72" x14ac:dyDescent="0.25">
      <c r="A20" s="137"/>
      <c r="B20" s="128"/>
      <c r="C20" s="64" t="s">
        <v>64</v>
      </c>
      <c r="D20" s="65" t="s">
        <v>65</v>
      </c>
      <c r="E20" s="104" t="s">
        <v>66</v>
      </c>
      <c r="F20" s="114" t="s">
        <v>95</v>
      </c>
      <c r="G20" s="98" t="s">
        <v>42</v>
      </c>
      <c r="H20" s="43">
        <v>4200</v>
      </c>
      <c r="I20" s="44">
        <v>2800</v>
      </c>
      <c r="J20" s="44">
        <v>4200</v>
      </c>
      <c r="K20" s="44">
        <v>4200</v>
      </c>
      <c r="L20" s="47">
        <v>6000</v>
      </c>
      <c r="M20" s="47">
        <v>6000</v>
      </c>
      <c r="N20" s="47">
        <v>8000</v>
      </c>
      <c r="O20" s="48">
        <v>0</v>
      </c>
      <c r="P20" s="51">
        <v>8100</v>
      </c>
      <c r="Q20" s="51">
        <v>8100</v>
      </c>
      <c r="R20" s="54">
        <v>4000</v>
      </c>
      <c r="S20" s="54">
        <v>4000</v>
      </c>
      <c r="T20" s="54">
        <v>4000</v>
      </c>
      <c r="U20" s="54">
        <v>3000</v>
      </c>
      <c r="V20" s="54">
        <v>4000</v>
      </c>
      <c r="W20" s="54">
        <v>4000</v>
      </c>
      <c r="X20" s="59">
        <v>8000</v>
      </c>
      <c r="Y20" s="59">
        <v>8000</v>
      </c>
      <c r="Z20" s="59">
        <v>8000</v>
      </c>
      <c r="AA20" s="59">
        <v>8000</v>
      </c>
      <c r="AB20" s="59">
        <v>6000</v>
      </c>
      <c r="AC20" s="78"/>
      <c r="AMI20"/>
    </row>
    <row r="21" spans="1:1023" s="19" customFormat="1" ht="54" x14ac:dyDescent="0.25">
      <c r="A21" s="138"/>
      <c r="B21" s="121" t="s">
        <v>106</v>
      </c>
      <c r="C21" s="66" t="s">
        <v>84</v>
      </c>
      <c r="D21" s="66" t="s">
        <v>44</v>
      </c>
      <c r="E21" s="105" t="s">
        <v>67</v>
      </c>
      <c r="F21" s="114" t="s">
        <v>96</v>
      </c>
      <c r="G21" s="66" t="s">
        <v>43</v>
      </c>
      <c r="H21" s="40">
        <v>1600</v>
      </c>
      <c r="I21" s="41">
        <v>400</v>
      </c>
      <c r="J21" s="41">
        <v>800</v>
      </c>
      <c r="K21" s="41">
        <v>800</v>
      </c>
      <c r="L21" s="45">
        <v>2500</v>
      </c>
      <c r="M21" s="45">
        <v>10000</v>
      </c>
      <c r="N21" s="45">
        <v>10000</v>
      </c>
      <c r="O21" s="46">
        <v>0</v>
      </c>
      <c r="P21" s="50">
        <v>0</v>
      </c>
      <c r="Q21" s="50">
        <v>0</v>
      </c>
      <c r="R21" s="53">
        <v>900</v>
      </c>
      <c r="S21" s="53">
        <v>1500</v>
      </c>
      <c r="T21" s="53">
        <v>1500</v>
      </c>
      <c r="U21" s="53">
        <v>1500</v>
      </c>
      <c r="V21" s="53">
        <v>1500</v>
      </c>
      <c r="W21" s="53">
        <v>1500</v>
      </c>
      <c r="X21" s="58">
        <v>300</v>
      </c>
      <c r="Y21" s="58">
        <v>300</v>
      </c>
      <c r="Z21" s="58">
        <v>300</v>
      </c>
      <c r="AA21" s="58">
        <v>240</v>
      </c>
      <c r="AB21" s="58">
        <v>240</v>
      </c>
      <c r="AC21" s="76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MI21"/>
    </row>
    <row r="22" spans="1:1023" s="25" customFormat="1" ht="18.75" x14ac:dyDescent="0.25">
      <c r="A22" s="26"/>
      <c r="B22" s="122"/>
      <c r="C22" s="69"/>
      <c r="D22" s="69"/>
      <c r="E22" s="117"/>
      <c r="F22" s="118"/>
      <c r="G22" s="69"/>
      <c r="H22" s="36"/>
      <c r="I22" s="37"/>
      <c r="J22" s="37"/>
      <c r="K22" s="37"/>
      <c r="L22" s="37"/>
      <c r="M22" s="37"/>
      <c r="N22" s="37"/>
      <c r="O22" s="38"/>
      <c r="P22" s="37"/>
      <c r="Q22" s="37"/>
      <c r="R22" s="37"/>
      <c r="S22" s="37"/>
      <c r="T22" s="37"/>
      <c r="U22" s="37"/>
      <c r="V22" s="37"/>
      <c r="W22" s="37"/>
      <c r="X22" s="39"/>
      <c r="Y22" s="39"/>
      <c r="Z22" s="39"/>
      <c r="AA22" s="39"/>
      <c r="AB22" s="39"/>
      <c r="AC22" s="77"/>
      <c r="AMI22"/>
    </row>
    <row r="23" spans="1:1023" s="19" customFormat="1" ht="99.75" customHeight="1" thickBot="1" x14ac:dyDescent="0.3">
      <c r="A23" s="133" t="s">
        <v>45</v>
      </c>
      <c r="B23" s="123" t="s">
        <v>107</v>
      </c>
      <c r="C23" s="97" t="s">
        <v>68</v>
      </c>
      <c r="D23" s="66" t="s">
        <v>69</v>
      </c>
      <c r="E23" s="106" t="s">
        <v>85</v>
      </c>
      <c r="F23" s="66" t="s">
        <v>97</v>
      </c>
      <c r="G23" s="98" t="s">
        <v>46</v>
      </c>
      <c r="H23" s="40">
        <v>5573.0395735913007</v>
      </c>
      <c r="I23" s="41">
        <v>5573.0395735913007</v>
      </c>
      <c r="J23" s="41">
        <v>4179.7796801934755</v>
      </c>
      <c r="K23" s="41">
        <v>4179.7796801934755</v>
      </c>
      <c r="L23" s="45">
        <v>5573.0395735913007</v>
      </c>
      <c r="M23" s="45">
        <v>5573.0395735913007</v>
      </c>
      <c r="N23" s="45">
        <v>4179.7796801934755</v>
      </c>
      <c r="O23" s="46">
        <v>0</v>
      </c>
      <c r="P23" s="50">
        <v>6966.2994669891259</v>
      </c>
      <c r="Q23" s="50">
        <v>5573.0395735913007</v>
      </c>
      <c r="R23" s="53">
        <v>5573.0395735913007</v>
      </c>
      <c r="S23" s="53">
        <v>5573.0395735913007</v>
      </c>
      <c r="T23" s="53">
        <v>4179.7796801934755</v>
      </c>
      <c r="U23" s="53">
        <v>5573.0395735913007</v>
      </c>
      <c r="V23" s="53">
        <v>5573.0395735913007</v>
      </c>
      <c r="W23" s="53">
        <v>5573.0395735913007</v>
      </c>
      <c r="X23" s="58">
        <v>5573.0395735913007</v>
      </c>
      <c r="Y23" s="58">
        <v>4179.7796801934755</v>
      </c>
      <c r="Z23" s="58">
        <v>4179.7796801934755</v>
      </c>
      <c r="AA23" s="58">
        <v>4179.7796801934755</v>
      </c>
      <c r="AB23" s="58">
        <v>4179.7796801934755</v>
      </c>
      <c r="AC23" s="78"/>
      <c r="AMI23"/>
    </row>
    <row r="24" spans="1:1023" s="19" customFormat="1" ht="54" x14ac:dyDescent="0.25">
      <c r="A24" s="134"/>
      <c r="B24" s="129" t="s">
        <v>108</v>
      </c>
      <c r="C24" s="97" t="s">
        <v>70</v>
      </c>
      <c r="D24" s="66" t="s">
        <v>71</v>
      </c>
      <c r="E24" s="106" t="s">
        <v>85</v>
      </c>
      <c r="F24" s="66" t="s">
        <v>98</v>
      </c>
      <c r="G24" s="98" t="s">
        <v>99</v>
      </c>
      <c r="H24" s="40">
        <v>39.438311668304237</v>
      </c>
      <c r="I24" s="41">
        <v>39.438311668304237</v>
      </c>
      <c r="J24" s="41">
        <v>39.438311668304237</v>
      </c>
      <c r="K24" s="41">
        <v>39.438311668304237</v>
      </c>
      <c r="L24" s="45">
        <v>49.297889585380297</v>
      </c>
      <c r="M24" s="45">
        <v>49.297889585380297</v>
      </c>
      <c r="N24" s="45">
        <v>39.438311668304237</v>
      </c>
      <c r="O24" s="46">
        <v>0</v>
      </c>
      <c r="P24" s="50">
        <v>49.297889585380297</v>
      </c>
      <c r="Q24" s="50">
        <v>49.297889585380297</v>
      </c>
      <c r="R24" s="53">
        <v>49.297889585380297</v>
      </c>
      <c r="S24" s="53">
        <v>49.297889585380297</v>
      </c>
      <c r="T24" s="53">
        <v>39.438311668304237</v>
      </c>
      <c r="U24" s="53">
        <v>49.297889585380297</v>
      </c>
      <c r="V24" s="53">
        <v>39.438311668304237</v>
      </c>
      <c r="W24" s="53">
        <v>49.297889585380297</v>
      </c>
      <c r="X24" s="58">
        <v>49.297889585380297</v>
      </c>
      <c r="Y24" s="58">
        <v>39.438311668304237</v>
      </c>
      <c r="Z24" s="58">
        <v>39.438311668304237</v>
      </c>
      <c r="AA24" s="58">
        <v>39.438311668304237</v>
      </c>
      <c r="AB24" s="58">
        <v>39.438311668304237</v>
      </c>
      <c r="AC24" s="78"/>
      <c r="AMI24"/>
    </row>
    <row r="25" spans="1:1023" s="19" customFormat="1" ht="92.25" customHeight="1" thickBot="1" x14ac:dyDescent="0.3">
      <c r="A25" s="135"/>
      <c r="B25" s="130"/>
      <c r="C25" s="67" t="s">
        <v>47</v>
      </c>
      <c r="D25" s="68" t="s">
        <v>72</v>
      </c>
      <c r="E25" s="107" t="s">
        <v>85</v>
      </c>
      <c r="F25" s="68" t="s">
        <v>100</v>
      </c>
      <c r="G25" s="67" t="s">
        <v>101</v>
      </c>
      <c r="H25" s="79">
        <v>120.64530012179563</v>
      </c>
      <c r="I25" s="80">
        <v>120.64530012179563</v>
      </c>
      <c r="J25" s="80">
        <v>90.483975091346736</v>
      </c>
      <c r="K25" s="80">
        <v>120.64530012179564</v>
      </c>
      <c r="L25" s="81">
        <v>120.64530012179564</v>
      </c>
      <c r="M25" s="81">
        <v>120.64530012179564</v>
      </c>
      <c r="N25" s="81">
        <v>90.483975091346736</v>
      </c>
      <c r="O25" s="82">
        <v>0</v>
      </c>
      <c r="P25" s="83">
        <v>120.64530012179564</v>
      </c>
      <c r="Q25" s="83">
        <v>120.64530012179564</v>
      </c>
      <c r="R25" s="84">
        <v>120.64530012179566</v>
      </c>
      <c r="S25" s="84">
        <v>120.64530012179564</v>
      </c>
      <c r="T25" s="84">
        <v>120.64530012179566</v>
      </c>
      <c r="U25" s="84">
        <v>120.64530012179564</v>
      </c>
      <c r="V25" s="84">
        <v>120.64530012179564</v>
      </c>
      <c r="W25" s="84">
        <v>150.80662515224455</v>
      </c>
      <c r="X25" s="85">
        <v>120.64530012179564</v>
      </c>
      <c r="Y25" s="85">
        <v>90.483975091346736</v>
      </c>
      <c r="Z25" s="85">
        <v>90.483975091346736</v>
      </c>
      <c r="AA25" s="85">
        <v>120.64530012179564</v>
      </c>
      <c r="AB25" s="85">
        <v>120.64530012179564</v>
      </c>
      <c r="AC25" s="86"/>
      <c r="AMI25"/>
    </row>
    <row r="26" spans="1:1023" s="87" customFormat="1" ht="21" x14ac:dyDescent="0.35">
      <c r="B26" s="88"/>
      <c r="C26" s="88"/>
      <c r="D26" s="88"/>
      <c r="E26" s="88"/>
      <c r="F26" s="88"/>
      <c r="G26" s="95" t="s">
        <v>76</v>
      </c>
      <c r="H26" s="93">
        <f t="shared" ref="H26:AC26" si="0">SUM(H9:H25)</f>
        <v>19571.352025716278</v>
      </c>
      <c r="I26" s="93">
        <f t="shared" si="0"/>
        <v>18135.148360527815</v>
      </c>
      <c r="J26" s="93">
        <f t="shared" si="0"/>
        <v>18509.624781875886</v>
      </c>
      <c r="K26" s="93">
        <f t="shared" si="0"/>
        <v>15373.00322375716</v>
      </c>
      <c r="L26" s="93">
        <f t="shared" si="0"/>
        <v>16585.827507761398</v>
      </c>
      <c r="M26" s="93">
        <f t="shared" si="0"/>
        <v>22960.827507761398</v>
      </c>
      <c r="N26" s="93">
        <f t="shared" si="0"/>
        <v>23430.573315831374</v>
      </c>
      <c r="O26" s="93">
        <f t="shared" si="0"/>
        <v>0</v>
      </c>
      <c r="P26" s="93">
        <f t="shared" si="0"/>
        <v>15546.420030986665</v>
      </c>
      <c r="Q26" s="93">
        <f t="shared" si="0"/>
        <v>14226.69268868431</v>
      </c>
      <c r="R26" s="93">
        <f t="shared" si="0"/>
        <v>14631.984390656609</v>
      </c>
      <c r="S26" s="93">
        <f t="shared" si="0"/>
        <v>15263.580804200117</v>
      </c>
      <c r="T26" s="93">
        <f t="shared" si="0"/>
        <v>13860.461332885216</v>
      </c>
      <c r="U26" s="93">
        <f t="shared" si="0"/>
        <v>24525.921249185958</v>
      </c>
      <c r="V26" s="93">
        <f t="shared" si="0"/>
        <v>15567.054559616374</v>
      </c>
      <c r="W26" s="93">
        <f t="shared" si="0"/>
        <v>15267.274680326036</v>
      </c>
      <c r="X26" s="93">
        <f t="shared" si="0"/>
        <v>15574.020334848414</v>
      </c>
      <c r="Y26" s="93">
        <f t="shared" si="0"/>
        <v>14364.272089598533</v>
      </c>
      <c r="Z26" s="93">
        <f t="shared" si="0"/>
        <v>14057.040764735902</v>
      </c>
      <c r="AA26" s="93">
        <f t="shared" si="0"/>
        <v>13586.798794221935</v>
      </c>
      <c r="AB26" s="93">
        <f t="shared" si="0"/>
        <v>10792.703204937216</v>
      </c>
      <c r="AC26" s="89">
        <f t="shared" si="0"/>
        <v>0</v>
      </c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1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  <c r="CD26" s="90"/>
      <c r="CE26" s="90"/>
      <c r="CF26" s="90"/>
      <c r="CG26" s="90"/>
      <c r="CH26" s="90"/>
      <c r="CI26" s="90"/>
      <c r="CJ26" s="90"/>
      <c r="CK26" s="90"/>
      <c r="CL26" s="90"/>
      <c r="CM26" s="90"/>
      <c r="CN26" s="90"/>
      <c r="CO26" s="90"/>
      <c r="CP26" s="90"/>
      <c r="CQ26" s="90"/>
      <c r="CR26" s="90"/>
      <c r="CS26" s="90"/>
      <c r="CT26" s="90"/>
      <c r="CU26" s="90"/>
      <c r="CV26" s="90"/>
      <c r="CW26" s="90"/>
      <c r="CX26" s="90"/>
      <c r="CY26" s="90"/>
      <c r="CZ26" s="90"/>
      <c r="DA26" s="90"/>
      <c r="DB26" s="90"/>
      <c r="DC26" s="90"/>
      <c r="DD26" s="90"/>
      <c r="DE26" s="90"/>
      <c r="DF26" s="90"/>
      <c r="DG26" s="90"/>
      <c r="DH26" s="90"/>
      <c r="DI26" s="90"/>
      <c r="DJ26" s="90"/>
      <c r="DK26" s="90"/>
      <c r="DL26" s="90"/>
      <c r="DM26" s="90"/>
      <c r="DN26" s="90"/>
      <c r="DO26" s="90"/>
      <c r="DP26" s="90"/>
      <c r="DQ26" s="90"/>
      <c r="DR26" s="90"/>
      <c r="DS26" s="90"/>
      <c r="DT26" s="90"/>
      <c r="DU26" s="90"/>
      <c r="DV26" s="90"/>
      <c r="DW26" s="90"/>
      <c r="DX26" s="90"/>
      <c r="DY26" s="90"/>
      <c r="DZ26" s="90"/>
      <c r="EA26" s="90"/>
      <c r="EB26" s="90"/>
      <c r="EC26" s="90"/>
      <c r="ED26" s="90"/>
      <c r="EE26" s="90"/>
      <c r="EF26" s="90"/>
      <c r="EG26" s="90"/>
      <c r="EH26" s="90"/>
      <c r="EI26" s="90"/>
      <c r="EJ26" s="90"/>
      <c r="EK26" s="90"/>
      <c r="EL26" s="90"/>
      <c r="EM26" s="90"/>
      <c r="EN26" s="90"/>
      <c r="EO26" s="90"/>
      <c r="EP26" s="90"/>
      <c r="EQ26" s="90"/>
      <c r="ER26" s="90"/>
      <c r="ES26" s="90"/>
      <c r="ET26" s="90"/>
      <c r="EU26" s="90"/>
      <c r="EV26" s="90"/>
      <c r="EW26" s="90"/>
      <c r="EX26" s="90"/>
      <c r="EY26" s="90"/>
      <c r="EZ26" s="90"/>
      <c r="FA26" s="90"/>
      <c r="FB26" s="90"/>
      <c r="FC26" s="90"/>
      <c r="FD26" s="90"/>
      <c r="FE26" s="90"/>
      <c r="FF26" s="90"/>
      <c r="FG26" s="90"/>
      <c r="FH26" s="90"/>
      <c r="FI26" s="90"/>
      <c r="FJ26" s="90"/>
      <c r="FK26" s="90"/>
      <c r="FL26" s="90"/>
      <c r="FM26" s="90"/>
      <c r="FN26" s="90"/>
      <c r="FO26" s="90"/>
      <c r="FP26" s="90"/>
      <c r="FQ26" s="90"/>
      <c r="FR26" s="90"/>
      <c r="FS26" s="90"/>
      <c r="FT26" s="90"/>
      <c r="FU26" s="90"/>
      <c r="FV26" s="90"/>
      <c r="FW26" s="90"/>
      <c r="FX26" s="90"/>
      <c r="FY26" s="90"/>
      <c r="FZ26" s="90"/>
      <c r="GA26" s="90"/>
      <c r="GB26" s="90"/>
      <c r="GC26" s="90"/>
      <c r="GD26" s="90"/>
      <c r="GE26" s="90"/>
      <c r="GF26" s="90"/>
      <c r="GG26" s="90"/>
      <c r="GH26" s="90"/>
      <c r="GI26" s="90"/>
      <c r="GJ26" s="90"/>
      <c r="GK26" s="90"/>
      <c r="GL26" s="90"/>
      <c r="GM26" s="90"/>
      <c r="GN26" s="90"/>
      <c r="GO26" s="90"/>
      <c r="GP26" s="90"/>
      <c r="GQ26" s="90"/>
      <c r="GR26" s="90"/>
      <c r="GS26" s="90"/>
      <c r="GT26" s="90"/>
      <c r="GU26" s="90"/>
      <c r="GV26" s="90"/>
      <c r="GW26" s="90"/>
      <c r="GX26" s="90"/>
      <c r="GY26" s="90"/>
      <c r="GZ26" s="90"/>
      <c r="HA26" s="90"/>
      <c r="HB26" s="90"/>
      <c r="HC26" s="90"/>
      <c r="HD26" s="90"/>
      <c r="HE26" s="90"/>
      <c r="HF26" s="90"/>
      <c r="HG26" s="90"/>
      <c r="HH26" s="90"/>
      <c r="HI26" s="90"/>
      <c r="HJ26" s="90"/>
      <c r="HK26" s="90"/>
      <c r="HL26" s="90"/>
      <c r="HM26" s="90"/>
      <c r="HN26" s="90"/>
      <c r="HO26" s="90"/>
      <c r="HP26" s="90"/>
      <c r="HQ26" s="90"/>
      <c r="HR26" s="90"/>
      <c r="HS26" s="90"/>
      <c r="HT26" s="90"/>
      <c r="HU26" s="90"/>
      <c r="HV26" s="90"/>
      <c r="HW26" s="90"/>
      <c r="HX26" s="90"/>
      <c r="HY26" s="90"/>
      <c r="HZ26" s="90"/>
      <c r="IA26" s="90"/>
      <c r="IB26" s="90"/>
      <c r="IC26" s="90"/>
      <c r="ID26" s="90"/>
      <c r="IE26" s="90"/>
      <c r="IF26" s="90"/>
      <c r="IG26" s="90"/>
      <c r="IH26" s="90"/>
      <c r="II26" s="90"/>
      <c r="IJ26" s="90"/>
      <c r="IK26" s="90"/>
      <c r="IL26" s="90"/>
      <c r="IM26" s="90"/>
      <c r="IN26" s="90"/>
      <c r="IO26" s="90"/>
      <c r="IP26" s="90"/>
      <c r="IQ26" s="90"/>
      <c r="IR26" s="90"/>
      <c r="IS26" s="90"/>
      <c r="IT26" s="90"/>
      <c r="IU26" s="90"/>
      <c r="IV26" s="90"/>
      <c r="IW26" s="90"/>
      <c r="IX26" s="90"/>
      <c r="IY26" s="90"/>
      <c r="IZ26" s="90"/>
      <c r="JA26" s="90"/>
      <c r="JB26" s="90"/>
      <c r="JC26" s="90"/>
      <c r="JD26" s="90"/>
      <c r="JE26" s="90"/>
      <c r="JF26" s="90"/>
      <c r="JG26" s="90"/>
      <c r="JH26" s="90"/>
      <c r="JI26" s="90"/>
      <c r="JJ26" s="90"/>
      <c r="JK26" s="90"/>
      <c r="JL26" s="90"/>
      <c r="JM26" s="90"/>
      <c r="JN26" s="90"/>
      <c r="JO26" s="90"/>
      <c r="JP26" s="90"/>
      <c r="JQ26" s="90"/>
      <c r="JR26" s="90"/>
      <c r="JS26" s="90"/>
      <c r="JT26" s="90"/>
      <c r="JU26" s="90"/>
      <c r="JV26" s="90"/>
      <c r="JW26" s="90"/>
      <c r="JX26" s="90"/>
      <c r="JY26" s="90"/>
      <c r="JZ26" s="90"/>
      <c r="KA26" s="90"/>
      <c r="KB26" s="90"/>
      <c r="KC26" s="90"/>
      <c r="KD26" s="90"/>
      <c r="KE26" s="90"/>
      <c r="KF26" s="90"/>
      <c r="KG26" s="90"/>
      <c r="KH26" s="90"/>
      <c r="KI26" s="90"/>
      <c r="KJ26" s="90"/>
      <c r="KK26" s="90"/>
      <c r="KL26" s="90"/>
      <c r="KM26" s="90"/>
      <c r="KN26" s="90"/>
      <c r="KO26" s="90"/>
      <c r="KP26" s="90"/>
      <c r="KQ26" s="90"/>
      <c r="KR26" s="90"/>
      <c r="KS26" s="90"/>
      <c r="KT26" s="90"/>
      <c r="KU26" s="90"/>
      <c r="KV26" s="90"/>
      <c r="KW26" s="90"/>
      <c r="KX26" s="90"/>
      <c r="KY26" s="90"/>
      <c r="KZ26" s="90"/>
      <c r="LA26" s="90"/>
      <c r="LB26" s="90"/>
      <c r="LC26" s="90"/>
      <c r="LD26" s="90"/>
      <c r="LE26" s="90"/>
      <c r="LF26" s="90"/>
      <c r="LG26" s="90"/>
      <c r="LH26" s="90"/>
      <c r="LI26" s="90"/>
      <c r="LJ26" s="90"/>
      <c r="LK26" s="90"/>
      <c r="LL26" s="90"/>
      <c r="LM26" s="90"/>
      <c r="LN26" s="90"/>
      <c r="LO26" s="90"/>
      <c r="LP26" s="90"/>
      <c r="LQ26" s="90"/>
      <c r="LR26" s="90"/>
      <c r="LS26" s="90"/>
      <c r="LT26" s="90"/>
      <c r="LU26" s="90"/>
      <c r="LV26" s="90"/>
      <c r="LW26" s="90"/>
      <c r="LX26" s="90"/>
      <c r="LY26" s="90"/>
      <c r="LZ26" s="90"/>
      <c r="MA26" s="90"/>
      <c r="MB26" s="90"/>
      <c r="MC26" s="90"/>
      <c r="MD26" s="90"/>
      <c r="ME26" s="90"/>
      <c r="MF26" s="90"/>
      <c r="MG26" s="90"/>
      <c r="MH26" s="90"/>
      <c r="MI26" s="90"/>
      <c r="MJ26" s="90"/>
      <c r="MK26" s="90"/>
      <c r="ML26" s="90"/>
      <c r="MM26" s="90"/>
      <c r="MN26" s="90"/>
      <c r="MO26" s="90"/>
      <c r="MP26" s="90"/>
      <c r="MQ26" s="90"/>
      <c r="MR26" s="90"/>
      <c r="MS26" s="90"/>
      <c r="MT26" s="90"/>
      <c r="MU26" s="90"/>
      <c r="MV26" s="90"/>
      <c r="MW26" s="90"/>
      <c r="MX26" s="90"/>
      <c r="MY26" s="90"/>
      <c r="MZ26" s="90"/>
      <c r="NA26" s="90"/>
      <c r="NB26" s="90"/>
      <c r="NC26" s="90"/>
      <c r="ND26" s="90"/>
      <c r="NE26" s="90"/>
      <c r="NF26" s="90"/>
      <c r="NG26" s="90"/>
      <c r="NH26" s="90"/>
      <c r="NI26" s="90"/>
      <c r="NJ26" s="90"/>
      <c r="NK26" s="90"/>
      <c r="NL26" s="90"/>
      <c r="NM26" s="90"/>
      <c r="NN26" s="90"/>
      <c r="NO26" s="90"/>
      <c r="NP26" s="90"/>
      <c r="NQ26" s="90"/>
      <c r="NR26" s="90"/>
      <c r="NS26" s="90"/>
      <c r="NT26" s="90"/>
      <c r="NU26" s="90"/>
      <c r="NV26" s="90"/>
      <c r="NW26" s="90"/>
      <c r="NX26" s="90"/>
      <c r="NY26" s="90"/>
      <c r="NZ26" s="90"/>
      <c r="OA26" s="90"/>
      <c r="OB26" s="90"/>
      <c r="OC26" s="90"/>
      <c r="OD26" s="90"/>
      <c r="OE26" s="90"/>
      <c r="OF26" s="90"/>
      <c r="OG26" s="90"/>
      <c r="OH26" s="90"/>
      <c r="OI26" s="90"/>
      <c r="OJ26" s="90"/>
      <c r="OK26" s="90"/>
      <c r="OL26" s="90"/>
      <c r="OM26" s="90"/>
      <c r="ON26" s="90"/>
      <c r="OO26" s="90"/>
      <c r="OP26" s="90"/>
      <c r="OQ26" s="90"/>
      <c r="OR26" s="90"/>
      <c r="OS26" s="90"/>
      <c r="OT26" s="90"/>
      <c r="OU26" s="90"/>
      <c r="OV26" s="90"/>
      <c r="OW26" s="90"/>
      <c r="OX26" s="90"/>
      <c r="OY26" s="90"/>
      <c r="OZ26" s="90"/>
      <c r="PA26" s="90"/>
      <c r="PB26" s="90"/>
      <c r="PC26" s="90"/>
      <c r="PD26" s="90"/>
      <c r="PE26" s="90"/>
      <c r="PF26" s="90"/>
      <c r="PG26" s="90"/>
      <c r="PH26" s="90"/>
      <c r="PI26" s="90"/>
      <c r="PJ26" s="90"/>
      <c r="PK26" s="90"/>
      <c r="PL26" s="90"/>
      <c r="PM26" s="90"/>
      <c r="PN26" s="90"/>
      <c r="PO26" s="90"/>
      <c r="PP26" s="90"/>
      <c r="PQ26" s="90"/>
      <c r="PR26" s="90"/>
      <c r="PS26" s="90"/>
      <c r="PT26" s="90"/>
      <c r="PU26" s="90"/>
      <c r="PV26" s="90"/>
      <c r="PW26" s="90"/>
      <c r="PX26" s="90"/>
      <c r="PY26" s="90"/>
      <c r="PZ26" s="90"/>
      <c r="QA26" s="90"/>
      <c r="QB26" s="90"/>
      <c r="QC26" s="90"/>
      <c r="QD26" s="90"/>
      <c r="QE26" s="90"/>
      <c r="QF26" s="90"/>
      <c r="QG26" s="90"/>
      <c r="QH26" s="90"/>
      <c r="QI26" s="90"/>
      <c r="QJ26" s="90"/>
      <c r="QK26" s="90"/>
      <c r="QL26" s="90"/>
      <c r="QM26" s="90"/>
      <c r="QN26" s="90"/>
      <c r="QO26" s="90"/>
      <c r="QP26" s="90"/>
      <c r="QQ26" s="90"/>
      <c r="QR26" s="90"/>
      <c r="QS26" s="90"/>
      <c r="QT26" s="90"/>
      <c r="QU26" s="90"/>
      <c r="QV26" s="90"/>
      <c r="QW26" s="90"/>
      <c r="QX26" s="90"/>
      <c r="QY26" s="90"/>
      <c r="QZ26" s="90"/>
      <c r="RA26" s="90"/>
      <c r="RB26" s="90"/>
      <c r="RC26" s="90"/>
      <c r="RD26" s="90"/>
      <c r="RE26" s="90"/>
      <c r="RF26" s="90"/>
      <c r="RG26" s="90"/>
      <c r="RH26" s="90"/>
      <c r="RI26" s="90"/>
      <c r="RJ26" s="90"/>
      <c r="RK26" s="90"/>
      <c r="RL26" s="90"/>
      <c r="RM26" s="90"/>
      <c r="RN26" s="90"/>
      <c r="RO26" s="90"/>
      <c r="RP26" s="90"/>
      <c r="RQ26" s="90"/>
      <c r="RR26" s="90"/>
      <c r="RS26" s="90"/>
      <c r="RT26" s="90"/>
      <c r="RU26" s="90"/>
      <c r="RV26" s="90"/>
      <c r="RW26" s="90"/>
      <c r="RX26" s="90"/>
      <c r="RY26" s="90"/>
      <c r="RZ26" s="90"/>
      <c r="SA26" s="90"/>
      <c r="SB26" s="90"/>
      <c r="SC26" s="90"/>
      <c r="SD26" s="90"/>
      <c r="SE26" s="90"/>
      <c r="SF26" s="90"/>
      <c r="SG26" s="90"/>
      <c r="SH26" s="90"/>
      <c r="SI26" s="90"/>
      <c r="SJ26" s="90"/>
      <c r="SK26" s="90"/>
      <c r="SL26" s="90"/>
      <c r="SM26" s="90"/>
      <c r="SN26" s="90"/>
      <c r="SO26" s="90"/>
      <c r="SP26" s="90"/>
      <c r="SQ26" s="90"/>
      <c r="SR26" s="90"/>
      <c r="SS26" s="90"/>
      <c r="ST26" s="90"/>
      <c r="SU26" s="90"/>
      <c r="SV26" s="90"/>
      <c r="SW26" s="90"/>
      <c r="SX26" s="90"/>
      <c r="SY26" s="90"/>
      <c r="SZ26" s="90"/>
      <c r="TA26" s="90"/>
      <c r="TB26" s="90"/>
      <c r="TC26" s="90"/>
      <c r="TD26" s="90"/>
      <c r="TE26" s="90"/>
      <c r="TF26" s="90"/>
      <c r="TG26" s="90"/>
      <c r="TH26" s="90"/>
      <c r="TI26" s="90"/>
      <c r="TJ26" s="90"/>
      <c r="TK26" s="90"/>
      <c r="TL26" s="90"/>
      <c r="TM26" s="90"/>
      <c r="TN26" s="90"/>
      <c r="TO26" s="90"/>
      <c r="TP26" s="90"/>
      <c r="TQ26" s="90"/>
      <c r="TR26" s="90"/>
      <c r="TS26" s="90"/>
      <c r="TT26" s="90"/>
      <c r="TU26" s="90"/>
      <c r="TV26" s="90"/>
      <c r="TW26" s="90"/>
      <c r="TX26" s="90"/>
      <c r="TY26" s="90"/>
      <c r="TZ26" s="90"/>
      <c r="UA26" s="90"/>
      <c r="UB26" s="90"/>
      <c r="UC26" s="90"/>
      <c r="UD26" s="90"/>
      <c r="UE26" s="90"/>
      <c r="UF26" s="90"/>
      <c r="UG26" s="90"/>
      <c r="UH26" s="90"/>
      <c r="UI26" s="90"/>
      <c r="UJ26" s="90"/>
      <c r="UK26" s="90"/>
      <c r="UL26" s="90"/>
      <c r="UM26" s="90"/>
      <c r="UN26" s="90"/>
      <c r="UO26" s="90"/>
      <c r="UP26" s="90"/>
      <c r="UQ26" s="90"/>
      <c r="UR26" s="90"/>
      <c r="US26" s="90"/>
      <c r="UT26" s="90"/>
      <c r="UU26" s="90"/>
      <c r="UV26" s="90"/>
      <c r="UW26" s="90"/>
      <c r="UX26" s="90"/>
      <c r="UY26" s="90"/>
      <c r="UZ26" s="90"/>
      <c r="VA26" s="90"/>
      <c r="VB26" s="90"/>
      <c r="VC26" s="90"/>
      <c r="VD26" s="90"/>
      <c r="VE26" s="90"/>
      <c r="VF26" s="90"/>
      <c r="VG26" s="90"/>
      <c r="VH26" s="90"/>
      <c r="VI26" s="90"/>
      <c r="VJ26" s="90"/>
      <c r="VK26" s="90"/>
      <c r="VL26" s="90"/>
      <c r="VM26" s="90"/>
      <c r="VN26" s="90"/>
      <c r="VO26" s="90"/>
      <c r="VP26" s="90"/>
      <c r="VQ26" s="90"/>
      <c r="VR26" s="90"/>
      <c r="VS26" s="90"/>
      <c r="VT26" s="90"/>
      <c r="VU26" s="90"/>
      <c r="VV26" s="90"/>
      <c r="VW26" s="90"/>
      <c r="VX26" s="90"/>
      <c r="VY26" s="90"/>
      <c r="VZ26" s="90"/>
      <c r="WA26" s="90"/>
      <c r="WB26" s="90"/>
      <c r="WC26" s="90"/>
      <c r="WD26" s="90"/>
      <c r="WE26" s="90"/>
      <c r="WF26" s="90"/>
      <c r="WG26" s="90"/>
      <c r="WH26" s="90"/>
      <c r="WI26" s="90"/>
      <c r="WJ26" s="90"/>
      <c r="WK26" s="90"/>
      <c r="WL26" s="90"/>
      <c r="WM26" s="90"/>
      <c r="WN26" s="90"/>
      <c r="WO26" s="90"/>
      <c r="WP26" s="90"/>
      <c r="WQ26" s="90"/>
      <c r="WR26" s="90"/>
      <c r="WS26" s="90"/>
      <c r="WT26" s="90"/>
      <c r="WU26" s="90"/>
      <c r="WV26" s="90"/>
      <c r="WW26" s="90"/>
      <c r="WX26" s="90"/>
      <c r="WY26" s="90"/>
      <c r="WZ26" s="90"/>
      <c r="XA26" s="90"/>
      <c r="XB26" s="90"/>
      <c r="XC26" s="90"/>
      <c r="XD26" s="90"/>
      <c r="XE26" s="90"/>
      <c r="XF26" s="90"/>
      <c r="XG26" s="90"/>
      <c r="XH26" s="90"/>
      <c r="XI26" s="90"/>
      <c r="XJ26" s="90"/>
      <c r="XK26" s="90"/>
      <c r="XL26" s="90"/>
      <c r="XM26" s="90"/>
      <c r="XN26" s="90"/>
      <c r="XO26" s="90"/>
      <c r="XP26" s="90"/>
      <c r="XQ26" s="90"/>
      <c r="XR26" s="90"/>
      <c r="XS26" s="90"/>
      <c r="XT26" s="90"/>
      <c r="XU26" s="90"/>
      <c r="XV26" s="90"/>
      <c r="XW26" s="90"/>
      <c r="XX26" s="90"/>
      <c r="XY26" s="90"/>
      <c r="XZ26" s="90"/>
      <c r="YA26" s="90"/>
      <c r="YB26" s="90"/>
      <c r="YC26" s="90"/>
      <c r="YD26" s="90"/>
      <c r="YE26" s="90"/>
      <c r="YF26" s="90"/>
      <c r="YG26" s="90"/>
      <c r="YH26" s="90"/>
      <c r="YI26" s="90"/>
      <c r="YJ26" s="90"/>
      <c r="YK26" s="90"/>
      <c r="YL26" s="90"/>
      <c r="YM26" s="90"/>
      <c r="YN26" s="90"/>
      <c r="YO26" s="90"/>
      <c r="YP26" s="90"/>
      <c r="YQ26" s="90"/>
      <c r="YR26" s="90"/>
      <c r="YS26" s="90"/>
      <c r="YT26" s="90"/>
      <c r="YU26" s="90"/>
      <c r="YV26" s="90"/>
      <c r="YW26" s="90"/>
      <c r="YX26" s="90"/>
      <c r="YY26" s="90"/>
      <c r="YZ26" s="90"/>
      <c r="ZA26" s="90"/>
      <c r="ZB26" s="90"/>
      <c r="ZC26" s="90"/>
      <c r="ZD26" s="90"/>
      <c r="ZE26" s="90"/>
      <c r="ZF26" s="90"/>
      <c r="ZG26" s="90"/>
      <c r="ZH26" s="90"/>
      <c r="ZI26" s="90"/>
      <c r="ZJ26" s="90"/>
      <c r="ZK26" s="90"/>
      <c r="ZL26" s="90"/>
      <c r="ZM26" s="90"/>
      <c r="ZN26" s="90"/>
      <c r="ZO26" s="90"/>
      <c r="ZP26" s="90"/>
      <c r="ZQ26" s="90"/>
      <c r="ZR26" s="90"/>
      <c r="ZS26" s="90"/>
      <c r="ZT26" s="90"/>
      <c r="ZU26" s="90"/>
      <c r="ZV26" s="90"/>
      <c r="ZW26" s="90"/>
      <c r="ZX26" s="90"/>
      <c r="ZY26" s="90"/>
      <c r="ZZ26" s="90"/>
      <c r="AAA26" s="90"/>
      <c r="AAB26" s="90"/>
      <c r="AAC26" s="90"/>
      <c r="AAD26" s="90"/>
      <c r="AAE26" s="90"/>
      <c r="AAF26" s="90"/>
      <c r="AAG26" s="90"/>
      <c r="AAH26" s="90"/>
      <c r="AAI26" s="90"/>
      <c r="AAJ26" s="90"/>
      <c r="AAK26" s="90"/>
      <c r="AAL26" s="90"/>
      <c r="AAM26" s="90"/>
      <c r="AAN26" s="90"/>
      <c r="AAO26" s="90"/>
      <c r="AAP26" s="90"/>
      <c r="AAQ26" s="90"/>
      <c r="AAR26" s="90"/>
      <c r="AAS26" s="90"/>
      <c r="AAT26" s="90"/>
      <c r="AAU26" s="90"/>
      <c r="AAV26" s="90"/>
      <c r="AAW26" s="90"/>
      <c r="AAX26" s="90"/>
      <c r="AAY26" s="90"/>
      <c r="AAZ26" s="90"/>
      <c r="ABA26" s="90"/>
      <c r="ABB26" s="90"/>
      <c r="ABC26" s="90"/>
      <c r="ABD26" s="90"/>
      <c r="ABE26" s="90"/>
      <c r="ABF26" s="90"/>
      <c r="ABG26" s="90"/>
      <c r="ABH26" s="90"/>
      <c r="ABI26" s="90"/>
      <c r="ABJ26" s="90"/>
      <c r="ABK26" s="90"/>
      <c r="ABL26" s="90"/>
      <c r="ABM26" s="90"/>
      <c r="ABN26" s="90"/>
      <c r="ABO26" s="90"/>
      <c r="ABP26" s="90"/>
      <c r="ABQ26" s="90"/>
      <c r="ABR26" s="90"/>
      <c r="ABS26" s="90"/>
      <c r="ABT26" s="90"/>
      <c r="ABU26" s="90"/>
      <c r="ABV26" s="90"/>
      <c r="ABW26" s="90"/>
      <c r="ABX26" s="90"/>
      <c r="ABY26" s="90"/>
      <c r="ABZ26" s="90"/>
      <c r="ACA26" s="90"/>
      <c r="ACB26" s="90"/>
      <c r="ACC26" s="90"/>
      <c r="ACD26" s="90"/>
      <c r="ACE26" s="90"/>
      <c r="ACF26" s="90"/>
      <c r="ACG26" s="90"/>
      <c r="ACH26" s="90"/>
      <c r="ACI26" s="90"/>
      <c r="ACJ26" s="90"/>
      <c r="ACK26" s="90"/>
      <c r="ACL26" s="90"/>
      <c r="ACM26" s="90"/>
      <c r="ACN26" s="90"/>
      <c r="ACO26" s="90"/>
      <c r="ACP26" s="90"/>
      <c r="ACQ26" s="90"/>
      <c r="ACR26" s="90"/>
      <c r="ACS26" s="90"/>
      <c r="ACT26" s="90"/>
      <c r="ACU26" s="90"/>
      <c r="ACV26" s="90"/>
      <c r="ACW26" s="90"/>
      <c r="ACX26" s="90"/>
      <c r="ACY26" s="90"/>
      <c r="ACZ26" s="90"/>
      <c r="ADA26" s="90"/>
      <c r="ADB26" s="90"/>
      <c r="ADC26" s="90"/>
      <c r="ADD26" s="90"/>
      <c r="ADE26" s="90"/>
      <c r="ADF26" s="90"/>
      <c r="ADG26" s="90"/>
      <c r="ADH26" s="90"/>
      <c r="ADI26" s="90"/>
      <c r="ADJ26" s="90"/>
      <c r="ADK26" s="90"/>
      <c r="ADL26" s="90"/>
      <c r="ADM26" s="90"/>
      <c r="ADN26" s="90"/>
      <c r="ADO26" s="90"/>
      <c r="ADP26" s="90"/>
      <c r="ADQ26" s="90"/>
      <c r="ADR26" s="90"/>
      <c r="ADS26" s="90"/>
      <c r="ADT26" s="90"/>
      <c r="ADU26" s="90"/>
      <c r="ADV26" s="90"/>
      <c r="ADW26" s="90"/>
      <c r="ADX26" s="90"/>
      <c r="ADY26" s="90"/>
      <c r="ADZ26" s="90"/>
      <c r="AEA26" s="90"/>
      <c r="AEB26" s="90"/>
      <c r="AEC26" s="90"/>
      <c r="AED26" s="90"/>
      <c r="AEE26" s="90"/>
      <c r="AEF26" s="90"/>
      <c r="AEG26" s="90"/>
      <c r="AEH26" s="90"/>
      <c r="AEI26" s="90"/>
      <c r="AEJ26" s="90"/>
      <c r="AEK26" s="90"/>
      <c r="AEL26" s="90"/>
      <c r="AEM26" s="90"/>
      <c r="AEN26" s="90"/>
      <c r="AEO26" s="90"/>
      <c r="AEP26" s="90"/>
      <c r="AEQ26" s="90"/>
      <c r="AER26" s="90"/>
      <c r="AES26" s="90"/>
      <c r="AET26" s="90"/>
      <c r="AEU26" s="90"/>
      <c r="AEV26" s="90"/>
      <c r="AEW26" s="90"/>
      <c r="AEX26" s="90"/>
      <c r="AEY26" s="90"/>
      <c r="AEZ26" s="90"/>
      <c r="AFA26" s="90"/>
      <c r="AFB26" s="90"/>
      <c r="AFC26" s="90"/>
      <c r="AFD26" s="90"/>
      <c r="AFE26" s="90"/>
      <c r="AFF26" s="90"/>
      <c r="AFG26" s="90"/>
      <c r="AFH26" s="90"/>
      <c r="AFI26" s="90"/>
      <c r="AFJ26" s="90"/>
      <c r="AFK26" s="90"/>
      <c r="AFL26" s="90"/>
      <c r="AFM26" s="90"/>
      <c r="AFN26" s="90"/>
      <c r="AFO26" s="90"/>
      <c r="AFP26" s="90"/>
      <c r="AFQ26" s="90"/>
      <c r="AFR26" s="90"/>
      <c r="AFS26" s="90"/>
      <c r="AFT26" s="90"/>
      <c r="AFU26" s="90"/>
      <c r="AFV26" s="90"/>
      <c r="AFW26" s="90"/>
      <c r="AFX26" s="90"/>
      <c r="AFY26" s="90"/>
      <c r="AFZ26" s="90"/>
      <c r="AGA26" s="90"/>
      <c r="AGB26" s="90"/>
      <c r="AGC26" s="90"/>
      <c r="AGD26" s="90"/>
      <c r="AGE26" s="90"/>
      <c r="AGF26" s="90"/>
      <c r="AGG26" s="90"/>
      <c r="AGH26" s="90"/>
      <c r="AGI26" s="90"/>
      <c r="AGJ26" s="90"/>
      <c r="AGK26" s="90"/>
      <c r="AGL26" s="90"/>
      <c r="AGM26" s="90"/>
      <c r="AGN26" s="90"/>
      <c r="AGO26" s="90"/>
      <c r="AGP26" s="90"/>
      <c r="AGQ26" s="90"/>
      <c r="AGR26" s="90"/>
      <c r="AGS26" s="90"/>
      <c r="AGT26" s="90"/>
      <c r="AGU26" s="90"/>
      <c r="AGV26" s="90"/>
      <c r="AGW26" s="90"/>
      <c r="AGX26" s="90"/>
      <c r="AGY26" s="90"/>
      <c r="AGZ26" s="90"/>
      <c r="AHA26" s="90"/>
      <c r="AHB26" s="90"/>
      <c r="AHC26" s="90"/>
      <c r="AHD26" s="90"/>
      <c r="AHE26" s="90"/>
      <c r="AHF26" s="90"/>
      <c r="AHG26" s="90"/>
      <c r="AHH26" s="90"/>
      <c r="AHI26" s="90"/>
      <c r="AHJ26" s="90"/>
      <c r="AHK26" s="90"/>
      <c r="AHL26" s="90"/>
      <c r="AHM26" s="90"/>
      <c r="AHN26" s="90"/>
      <c r="AHO26" s="90"/>
      <c r="AHP26" s="90"/>
      <c r="AHQ26" s="90"/>
      <c r="AHR26" s="90"/>
      <c r="AHS26" s="90"/>
      <c r="AHT26" s="90"/>
      <c r="AHU26" s="90"/>
      <c r="AHV26" s="90"/>
      <c r="AHW26" s="90"/>
      <c r="AHX26" s="90"/>
      <c r="AHY26" s="90"/>
      <c r="AHZ26" s="90"/>
      <c r="AIA26" s="90"/>
      <c r="AIB26" s="90"/>
      <c r="AIC26" s="90"/>
      <c r="AID26" s="90"/>
      <c r="AIE26" s="90"/>
      <c r="AIF26" s="90"/>
      <c r="AIG26" s="90"/>
      <c r="AIH26" s="90"/>
      <c r="AII26" s="90"/>
      <c r="AIJ26" s="90"/>
      <c r="AIK26" s="90"/>
      <c r="AIL26" s="90"/>
      <c r="AIM26" s="90"/>
      <c r="AIN26" s="90"/>
      <c r="AIO26" s="90"/>
      <c r="AIP26" s="90"/>
      <c r="AIQ26" s="90"/>
      <c r="AIR26" s="90"/>
      <c r="AIS26" s="90"/>
      <c r="AIT26" s="90"/>
      <c r="AIU26" s="90"/>
      <c r="AIV26" s="90"/>
      <c r="AIW26" s="90"/>
      <c r="AIX26" s="90"/>
      <c r="AIY26" s="90"/>
      <c r="AIZ26" s="90"/>
      <c r="AJA26" s="90"/>
      <c r="AJB26" s="90"/>
      <c r="AJC26" s="90"/>
      <c r="AJD26" s="90"/>
      <c r="AJE26" s="90"/>
      <c r="AJF26" s="90"/>
      <c r="AJG26" s="90"/>
      <c r="AJH26" s="90"/>
      <c r="AJI26" s="90"/>
      <c r="AJJ26" s="90"/>
      <c r="AJK26" s="90"/>
      <c r="AJL26" s="90"/>
      <c r="AJM26" s="90"/>
      <c r="AJN26" s="90"/>
      <c r="AJO26" s="90"/>
      <c r="AJP26" s="90"/>
      <c r="AJQ26" s="90"/>
      <c r="AJR26" s="90"/>
      <c r="AJS26" s="90"/>
      <c r="AJT26" s="90"/>
      <c r="AJU26" s="90"/>
      <c r="AJV26" s="90"/>
      <c r="AJW26" s="90"/>
      <c r="AJX26" s="90"/>
      <c r="AJY26" s="90"/>
      <c r="AJZ26" s="90"/>
      <c r="AKA26" s="90"/>
      <c r="AKB26" s="90"/>
      <c r="AKC26" s="90"/>
      <c r="AKD26" s="90"/>
      <c r="AKE26" s="90"/>
      <c r="AKF26" s="90"/>
      <c r="AKG26" s="90"/>
      <c r="AKH26" s="90"/>
      <c r="AKI26" s="90"/>
      <c r="AKJ26" s="90"/>
      <c r="AKK26" s="90"/>
      <c r="AKL26" s="90"/>
      <c r="AKM26" s="90"/>
      <c r="AKN26" s="90"/>
      <c r="AKO26" s="90"/>
      <c r="AKP26" s="90"/>
      <c r="AKQ26" s="90"/>
      <c r="AKR26" s="90"/>
      <c r="AKS26" s="90"/>
      <c r="AKT26" s="90"/>
      <c r="AKU26" s="90"/>
      <c r="AKV26" s="90"/>
      <c r="AKW26" s="90"/>
      <c r="AKX26" s="90"/>
      <c r="AKY26" s="90"/>
      <c r="AKZ26" s="90"/>
      <c r="ALA26" s="90"/>
      <c r="ALB26" s="90"/>
      <c r="ALC26" s="90"/>
      <c r="ALD26" s="90"/>
      <c r="ALE26" s="90"/>
      <c r="ALF26" s="90"/>
      <c r="ALG26" s="90"/>
      <c r="ALH26" s="90"/>
      <c r="ALI26" s="90"/>
      <c r="ALJ26" s="90"/>
      <c r="ALK26" s="90"/>
      <c r="ALL26" s="90"/>
      <c r="ALM26" s="90"/>
      <c r="ALN26" s="90"/>
      <c r="ALO26" s="90"/>
      <c r="ALP26" s="90"/>
      <c r="ALQ26" s="90"/>
      <c r="ALR26" s="90"/>
      <c r="ALS26" s="90"/>
      <c r="ALT26" s="90"/>
      <c r="ALU26" s="90"/>
      <c r="ALV26" s="90"/>
      <c r="ALW26" s="90"/>
      <c r="ALX26" s="90"/>
      <c r="ALY26" s="90"/>
      <c r="ALZ26" s="90"/>
      <c r="AMA26" s="90"/>
      <c r="AMB26" s="90"/>
      <c r="AMC26" s="90"/>
      <c r="AMD26" s="90"/>
      <c r="AME26" s="90"/>
      <c r="AMF26" s="90"/>
      <c r="AMG26" s="90"/>
      <c r="AMH26" s="90"/>
    </row>
    <row r="27" spans="1:1023" s="87" customFormat="1" ht="21" x14ac:dyDescent="0.35">
      <c r="B27" s="92"/>
      <c r="C27" s="92"/>
      <c r="D27" s="92"/>
      <c r="E27" s="92"/>
      <c r="F27" s="92"/>
      <c r="G27" s="96" t="s">
        <v>74</v>
      </c>
      <c r="H27" s="94">
        <f t="shared" ref="H27:AB27" si="1">H26*H7</f>
        <v>861139.48913151619</v>
      </c>
      <c r="I27" s="94">
        <f t="shared" si="1"/>
        <v>2684001.9573581167</v>
      </c>
      <c r="J27" s="94">
        <f t="shared" si="1"/>
        <v>758894.6160569113</v>
      </c>
      <c r="K27" s="94">
        <f t="shared" si="1"/>
        <v>1752522.3675083162</v>
      </c>
      <c r="L27" s="94">
        <f t="shared" si="1"/>
        <v>7314349.9309227765</v>
      </c>
      <c r="M27" s="94">
        <f t="shared" si="1"/>
        <v>4064066.4688737676</v>
      </c>
      <c r="N27" s="94">
        <f t="shared" si="1"/>
        <v>40769197.569546588</v>
      </c>
      <c r="O27" s="94">
        <f t="shared" si="1"/>
        <v>0</v>
      </c>
      <c r="P27" s="94">
        <f t="shared" si="1"/>
        <v>459925290.19670951</v>
      </c>
      <c r="Q27" s="94">
        <f t="shared" si="1"/>
        <v>26988036.030434135</v>
      </c>
      <c r="R27" s="94">
        <f t="shared" si="1"/>
        <v>16534142.361441968</v>
      </c>
      <c r="S27" s="94">
        <f t="shared" si="1"/>
        <v>18835258.712382946</v>
      </c>
      <c r="T27" s="94">
        <f t="shared" si="1"/>
        <v>4573952.2398521211</v>
      </c>
      <c r="U27" s="94">
        <f t="shared" si="1"/>
        <v>81842999.20853354</v>
      </c>
      <c r="V27" s="94">
        <f t="shared" si="1"/>
        <v>9760543.2088794671</v>
      </c>
      <c r="W27" s="94">
        <f t="shared" si="1"/>
        <v>156428496.37462056</v>
      </c>
      <c r="X27" s="94">
        <f t="shared" si="1"/>
        <v>67046157.541522421</v>
      </c>
      <c r="Y27" s="94">
        <f t="shared" si="1"/>
        <v>818763.50910711638</v>
      </c>
      <c r="Z27" s="94">
        <f t="shared" si="1"/>
        <v>60515560.492188059</v>
      </c>
      <c r="AA27" s="94">
        <f t="shared" si="1"/>
        <v>2024433.0203390683</v>
      </c>
      <c r="AB27" s="94">
        <f t="shared" si="1"/>
        <v>334573.79935305368</v>
      </c>
      <c r="AC27" s="89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1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0"/>
      <c r="CF27" s="90"/>
      <c r="CG27" s="90"/>
      <c r="CH27" s="90"/>
      <c r="CI27" s="90"/>
      <c r="CJ27" s="90"/>
      <c r="CK27" s="90"/>
      <c r="CL27" s="90"/>
      <c r="CM27" s="90"/>
      <c r="CN27" s="90"/>
      <c r="CO27" s="90"/>
      <c r="CP27" s="90"/>
      <c r="CQ27" s="90"/>
      <c r="CR27" s="90"/>
      <c r="CS27" s="90"/>
      <c r="CT27" s="90"/>
      <c r="CU27" s="90"/>
      <c r="CV27" s="90"/>
      <c r="CW27" s="90"/>
      <c r="CX27" s="90"/>
      <c r="CY27" s="90"/>
      <c r="CZ27" s="90"/>
      <c r="DA27" s="90"/>
      <c r="DB27" s="90"/>
      <c r="DC27" s="90"/>
      <c r="DD27" s="90"/>
      <c r="DE27" s="90"/>
      <c r="DF27" s="90"/>
      <c r="DG27" s="90"/>
      <c r="DH27" s="90"/>
      <c r="DI27" s="90"/>
      <c r="DJ27" s="90"/>
      <c r="DK27" s="90"/>
      <c r="DL27" s="90"/>
      <c r="DM27" s="90"/>
      <c r="DN27" s="90"/>
      <c r="DO27" s="90"/>
      <c r="DP27" s="90"/>
      <c r="DQ27" s="90"/>
      <c r="DR27" s="90"/>
      <c r="DS27" s="90"/>
      <c r="DT27" s="90"/>
      <c r="DU27" s="90"/>
      <c r="DV27" s="90"/>
      <c r="DW27" s="90"/>
      <c r="DX27" s="90"/>
      <c r="DY27" s="90"/>
      <c r="DZ27" s="90"/>
      <c r="EA27" s="90"/>
      <c r="EB27" s="90"/>
      <c r="EC27" s="90"/>
      <c r="ED27" s="90"/>
      <c r="EE27" s="90"/>
      <c r="EF27" s="90"/>
      <c r="EG27" s="90"/>
      <c r="EH27" s="90"/>
      <c r="EI27" s="90"/>
      <c r="EJ27" s="90"/>
      <c r="EK27" s="90"/>
      <c r="EL27" s="90"/>
      <c r="EM27" s="90"/>
      <c r="EN27" s="90"/>
      <c r="EO27" s="90"/>
      <c r="EP27" s="90"/>
      <c r="EQ27" s="90"/>
      <c r="ER27" s="90"/>
      <c r="ES27" s="90"/>
      <c r="ET27" s="90"/>
      <c r="EU27" s="90"/>
      <c r="EV27" s="90"/>
      <c r="EW27" s="90"/>
      <c r="EX27" s="90"/>
      <c r="EY27" s="90"/>
      <c r="EZ27" s="90"/>
      <c r="FA27" s="90"/>
      <c r="FB27" s="90"/>
      <c r="FC27" s="90"/>
      <c r="FD27" s="90"/>
      <c r="FE27" s="90"/>
      <c r="FF27" s="90"/>
      <c r="FG27" s="90"/>
      <c r="FH27" s="90"/>
      <c r="FI27" s="90"/>
      <c r="FJ27" s="90"/>
      <c r="FK27" s="90"/>
      <c r="FL27" s="90"/>
      <c r="FM27" s="90"/>
      <c r="FN27" s="90"/>
      <c r="FO27" s="90"/>
      <c r="FP27" s="90"/>
      <c r="FQ27" s="90"/>
      <c r="FR27" s="90"/>
      <c r="FS27" s="90"/>
      <c r="FT27" s="90"/>
      <c r="FU27" s="90"/>
      <c r="FV27" s="90"/>
      <c r="FW27" s="90"/>
      <c r="FX27" s="90"/>
      <c r="FY27" s="90"/>
      <c r="FZ27" s="90"/>
      <c r="GA27" s="90"/>
      <c r="GB27" s="90"/>
      <c r="GC27" s="90"/>
      <c r="GD27" s="90"/>
      <c r="GE27" s="90"/>
      <c r="GF27" s="90"/>
      <c r="GG27" s="90"/>
      <c r="GH27" s="90"/>
      <c r="GI27" s="90"/>
      <c r="GJ27" s="90"/>
      <c r="GK27" s="90"/>
      <c r="GL27" s="90"/>
      <c r="GM27" s="90"/>
      <c r="GN27" s="90"/>
      <c r="GO27" s="90"/>
      <c r="GP27" s="90"/>
      <c r="GQ27" s="90"/>
      <c r="GR27" s="90"/>
      <c r="GS27" s="90"/>
      <c r="GT27" s="90"/>
      <c r="GU27" s="90"/>
      <c r="GV27" s="90"/>
      <c r="GW27" s="90"/>
      <c r="GX27" s="90"/>
      <c r="GY27" s="90"/>
      <c r="GZ27" s="90"/>
      <c r="HA27" s="90"/>
      <c r="HB27" s="90"/>
      <c r="HC27" s="90"/>
      <c r="HD27" s="90"/>
      <c r="HE27" s="90"/>
      <c r="HF27" s="90"/>
      <c r="HG27" s="90"/>
      <c r="HH27" s="90"/>
      <c r="HI27" s="90"/>
      <c r="HJ27" s="90"/>
      <c r="HK27" s="90"/>
      <c r="HL27" s="90"/>
      <c r="HM27" s="90"/>
      <c r="HN27" s="90"/>
      <c r="HO27" s="90"/>
      <c r="HP27" s="90"/>
      <c r="HQ27" s="90"/>
      <c r="HR27" s="90"/>
      <c r="HS27" s="90"/>
      <c r="HT27" s="90"/>
      <c r="HU27" s="90"/>
      <c r="HV27" s="90"/>
      <c r="HW27" s="90"/>
      <c r="HX27" s="90"/>
      <c r="HY27" s="90"/>
      <c r="HZ27" s="90"/>
      <c r="IA27" s="90"/>
      <c r="IB27" s="90"/>
      <c r="IC27" s="90"/>
      <c r="ID27" s="90"/>
      <c r="IE27" s="90"/>
      <c r="IF27" s="90"/>
      <c r="IG27" s="90"/>
      <c r="IH27" s="90"/>
      <c r="II27" s="90"/>
      <c r="IJ27" s="90"/>
      <c r="IK27" s="90"/>
      <c r="IL27" s="90"/>
      <c r="IM27" s="90"/>
      <c r="IN27" s="90"/>
      <c r="IO27" s="90"/>
      <c r="IP27" s="90"/>
      <c r="IQ27" s="90"/>
      <c r="IR27" s="90"/>
      <c r="IS27" s="90"/>
      <c r="IT27" s="90"/>
      <c r="IU27" s="90"/>
      <c r="IV27" s="90"/>
      <c r="IW27" s="90"/>
      <c r="IX27" s="90"/>
      <c r="IY27" s="90"/>
      <c r="IZ27" s="90"/>
      <c r="JA27" s="90"/>
      <c r="JB27" s="90"/>
      <c r="JC27" s="90"/>
      <c r="JD27" s="90"/>
      <c r="JE27" s="90"/>
      <c r="JF27" s="90"/>
      <c r="JG27" s="90"/>
      <c r="JH27" s="90"/>
      <c r="JI27" s="90"/>
      <c r="JJ27" s="90"/>
      <c r="JK27" s="90"/>
      <c r="JL27" s="90"/>
      <c r="JM27" s="90"/>
      <c r="JN27" s="90"/>
      <c r="JO27" s="90"/>
      <c r="JP27" s="90"/>
      <c r="JQ27" s="90"/>
      <c r="JR27" s="90"/>
      <c r="JS27" s="90"/>
      <c r="JT27" s="90"/>
      <c r="JU27" s="90"/>
      <c r="JV27" s="90"/>
      <c r="JW27" s="90"/>
      <c r="JX27" s="90"/>
      <c r="JY27" s="90"/>
      <c r="JZ27" s="90"/>
      <c r="KA27" s="90"/>
      <c r="KB27" s="90"/>
      <c r="KC27" s="90"/>
      <c r="KD27" s="90"/>
      <c r="KE27" s="90"/>
      <c r="KF27" s="90"/>
      <c r="KG27" s="90"/>
      <c r="KH27" s="90"/>
      <c r="KI27" s="90"/>
      <c r="KJ27" s="90"/>
      <c r="KK27" s="90"/>
      <c r="KL27" s="90"/>
      <c r="KM27" s="90"/>
      <c r="KN27" s="90"/>
      <c r="KO27" s="90"/>
      <c r="KP27" s="90"/>
      <c r="KQ27" s="90"/>
      <c r="KR27" s="90"/>
      <c r="KS27" s="90"/>
      <c r="KT27" s="90"/>
      <c r="KU27" s="90"/>
      <c r="KV27" s="90"/>
      <c r="KW27" s="90"/>
      <c r="KX27" s="90"/>
      <c r="KY27" s="90"/>
      <c r="KZ27" s="90"/>
      <c r="LA27" s="90"/>
      <c r="LB27" s="90"/>
      <c r="LC27" s="90"/>
      <c r="LD27" s="90"/>
      <c r="LE27" s="90"/>
      <c r="LF27" s="90"/>
      <c r="LG27" s="90"/>
      <c r="LH27" s="90"/>
      <c r="LI27" s="90"/>
      <c r="LJ27" s="90"/>
      <c r="LK27" s="90"/>
      <c r="LL27" s="90"/>
      <c r="LM27" s="90"/>
      <c r="LN27" s="90"/>
      <c r="LO27" s="90"/>
      <c r="LP27" s="90"/>
      <c r="LQ27" s="90"/>
      <c r="LR27" s="90"/>
      <c r="LS27" s="90"/>
      <c r="LT27" s="90"/>
      <c r="LU27" s="90"/>
      <c r="LV27" s="90"/>
      <c r="LW27" s="90"/>
      <c r="LX27" s="90"/>
      <c r="LY27" s="90"/>
      <c r="LZ27" s="90"/>
      <c r="MA27" s="90"/>
      <c r="MB27" s="90"/>
      <c r="MC27" s="90"/>
      <c r="MD27" s="90"/>
      <c r="ME27" s="90"/>
      <c r="MF27" s="90"/>
      <c r="MG27" s="90"/>
      <c r="MH27" s="90"/>
      <c r="MI27" s="90"/>
      <c r="MJ27" s="90"/>
      <c r="MK27" s="90"/>
      <c r="ML27" s="90"/>
      <c r="MM27" s="90"/>
      <c r="MN27" s="90"/>
      <c r="MO27" s="90"/>
      <c r="MP27" s="90"/>
      <c r="MQ27" s="90"/>
      <c r="MR27" s="90"/>
      <c r="MS27" s="90"/>
      <c r="MT27" s="90"/>
      <c r="MU27" s="90"/>
      <c r="MV27" s="90"/>
      <c r="MW27" s="90"/>
      <c r="MX27" s="90"/>
      <c r="MY27" s="90"/>
      <c r="MZ27" s="90"/>
      <c r="NA27" s="90"/>
      <c r="NB27" s="90"/>
      <c r="NC27" s="90"/>
      <c r="ND27" s="90"/>
      <c r="NE27" s="90"/>
      <c r="NF27" s="90"/>
      <c r="NG27" s="90"/>
      <c r="NH27" s="90"/>
      <c r="NI27" s="90"/>
      <c r="NJ27" s="90"/>
      <c r="NK27" s="90"/>
      <c r="NL27" s="90"/>
      <c r="NM27" s="90"/>
      <c r="NN27" s="90"/>
      <c r="NO27" s="90"/>
      <c r="NP27" s="90"/>
      <c r="NQ27" s="90"/>
      <c r="NR27" s="90"/>
      <c r="NS27" s="90"/>
      <c r="NT27" s="90"/>
      <c r="NU27" s="90"/>
      <c r="NV27" s="90"/>
      <c r="NW27" s="90"/>
      <c r="NX27" s="90"/>
      <c r="NY27" s="90"/>
      <c r="NZ27" s="90"/>
      <c r="OA27" s="90"/>
      <c r="OB27" s="90"/>
      <c r="OC27" s="90"/>
      <c r="OD27" s="90"/>
      <c r="OE27" s="90"/>
      <c r="OF27" s="90"/>
      <c r="OG27" s="90"/>
      <c r="OH27" s="90"/>
      <c r="OI27" s="90"/>
      <c r="OJ27" s="90"/>
      <c r="OK27" s="90"/>
      <c r="OL27" s="90"/>
      <c r="OM27" s="90"/>
      <c r="ON27" s="90"/>
      <c r="OO27" s="90"/>
      <c r="OP27" s="90"/>
      <c r="OQ27" s="90"/>
      <c r="OR27" s="90"/>
      <c r="OS27" s="90"/>
      <c r="OT27" s="90"/>
      <c r="OU27" s="90"/>
      <c r="OV27" s="90"/>
      <c r="OW27" s="90"/>
      <c r="OX27" s="90"/>
      <c r="OY27" s="90"/>
      <c r="OZ27" s="90"/>
      <c r="PA27" s="90"/>
      <c r="PB27" s="90"/>
      <c r="PC27" s="90"/>
      <c r="PD27" s="90"/>
      <c r="PE27" s="90"/>
      <c r="PF27" s="90"/>
      <c r="PG27" s="90"/>
      <c r="PH27" s="90"/>
      <c r="PI27" s="90"/>
      <c r="PJ27" s="90"/>
      <c r="PK27" s="90"/>
      <c r="PL27" s="90"/>
      <c r="PM27" s="90"/>
      <c r="PN27" s="90"/>
      <c r="PO27" s="90"/>
      <c r="PP27" s="90"/>
      <c r="PQ27" s="90"/>
      <c r="PR27" s="90"/>
      <c r="PS27" s="90"/>
      <c r="PT27" s="90"/>
      <c r="PU27" s="90"/>
      <c r="PV27" s="90"/>
      <c r="PW27" s="90"/>
      <c r="PX27" s="90"/>
      <c r="PY27" s="90"/>
      <c r="PZ27" s="90"/>
      <c r="QA27" s="90"/>
      <c r="QB27" s="90"/>
      <c r="QC27" s="90"/>
      <c r="QD27" s="90"/>
      <c r="QE27" s="90"/>
      <c r="QF27" s="90"/>
      <c r="QG27" s="90"/>
      <c r="QH27" s="90"/>
      <c r="QI27" s="90"/>
      <c r="QJ27" s="90"/>
      <c r="QK27" s="90"/>
      <c r="QL27" s="90"/>
      <c r="QM27" s="90"/>
      <c r="QN27" s="90"/>
      <c r="QO27" s="90"/>
      <c r="QP27" s="90"/>
      <c r="QQ27" s="90"/>
      <c r="QR27" s="90"/>
      <c r="QS27" s="90"/>
      <c r="QT27" s="90"/>
      <c r="QU27" s="90"/>
      <c r="QV27" s="90"/>
      <c r="QW27" s="90"/>
      <c r="QX27" s="90"/>
      <c r="QY27" s="90"/>
      <c r="QZ27" s="90"/>
      <c r="RA27" s="90"/>
      <c r="RB27" s="90"/>
      <c r="RC27" s="90"/>
      <c r="RD27" s="90"/>
      <c r="RE27" s="90"/>
      <c r="RF27" s="90"/>
      <c r="RG27" s="90"/>
      <c r="RH27" s="90"/>
      <c r="RI27" s="90"/>
      <c r="RJ27" s="90"/>
      <c r="RK27" s="90"/>
      <c r="RL27" s="90"/>
      <c r="RM27" s="90"/>
      <c r="RN27" s="90"/>
      <c r="RO27" s="90"/>
      <c r="RP27" s="90"/>
      <c r="RQ27" s="90"/>
      <c r="RR27" s="90"/>
      <c r="RS27" s="90"/>
      <c r="RT27" s="90"/>
      <c r="RU27" s="90"/>
      <c r="RV27" s="90"/>
      <c r="RW27" s="90"/>
      <c r="RX27" s="90"/>
      <c r="RY27" s="90"/>
      <c r="RZ27" s="90"/>
      <c r="SA27" s="90"/>
      <c r="SB27" s="90"/>
      <c r="SC27" s="90"/>
      <c r="SD27" s="90"/>
      <c r="SE27" s="90"/>
      <c r="SF27" s="90"/>
      <c r="SG27" s="90"/>
      <c r="SH27" s="90"/>
      <c r="SI27" s="90"/>
      <c r="SJ27" s="90"/>
      <c r="SK27" s="90"/>
      <c r="SL27" s="90"/>
      <c r="SM27" s="90"/>
      <c r="SN27" s="90"/>
      <c r="SO27" s="90"/>
      <c r="SP27" s="90"/>
      <c r="SQ27" s="90"/>
      <c r="SR27" s="90"/>
      <c r="SS27" s="90"/>
      <c r="ST27" s="90"/>
      <c r="SU27" s="90"/>
      <c r="SV27" s="90"/>
      <c r="SW27" s="90"/>
      <c r="SX27" s="90"/>
      <c r="SY27" s="90"/>
      <c r="SZ27" s="90"/>
      <c r="TA27" s="90"/>
      <c r="TB27" s="90"/>
      <c r="TC27" s="90"/>
      <c r="TD27" s="90"/>
      <c r="TE27" s="90"/>
      <c r="TF27" s="90"/>
      <c r="TG27" s="90"/>
      <c r="TH27" s="90"/>
      <c r="TI27" s="90"/>
      <c r="TJ27" s="90"/>
      <c r="TK27" s="90"/>
      <c r="TL27" s="90"/>
      <c r="TM27" s="90"/>
      <c r="TN27" s="90"/>
      <c r="TO27" s="90"/>
      <c r="TP27" s="90"/>
      <c r="TQ27" s="90"/>
      <c r="TR27" s="90"/>
      <c r="TS27" s="90"/>
      <c r="TT27" s="90"/>
      <c r="TU27" s="90"/>
      <c r="TV27" s="90"/>
      <c r="TW27" s="90"/>
      <c r="TX27" s="90"/>
      <c r="TY27" s="90"/>
      <c r="TZ27" s="90"/>
      <c r="UA27" s="90"/>
      <c r="UB27" s="90"/>
      <c r="UC27" s="90"/>
      <c r="UD27" s="90"/>
      <c r="UE27" s="90"/>
      <c r="UF27" s="90"/>
      <c r="UG27" s="90"/>
      <c r="UH27" s="90"/>
      <c r="UI27" s="90"/>
      <c r="UJ27" s="90"/>
      <c r="UK27" s="90"/>
      <c r="UL27" s="90"/>
      <c r="UM27" s="90"/>
      <c r="UN27" s="90"/>
      <c r="UO27" s="90"/>
      <c r="UP27" s="90"/>
      <c r="UQ27" s="90"/>
      <c r="UR27" s="90"/>
      <c r="US27" s="90"/>
      <c r="UT27" s="90"/>
      <c r="UU27" s="90"/>
      <c r="UV27" s="90"/>
      <c r="UW27" s="90"/>
      <c r="UX27" s="90"/>
      <c r="UY27" s="90"/>
      <c r="UZ27" s="90"/>
      <c r="VA27" s="90"/>
      <c r="VB27" s="90"/>
      <c r="VC27" s="90"/>
      <c r="VD27" s="90"/>
      <c r="VE27" s="90"/>
      <c r="VF27" s="90"/>
      <c r="VG27" s="90"/>
      <c r="VH27" s="90"/>
      <c r="VI27" s="90"/>
      <c r="VJ27" s="90"/>
      <c r="VK27" s="90"/>
      <c r="VL27" s="90"/>
      <c r="VM27" s="90"/>
      <c r="VN27" s="90"/>
      <c r="VO27" s="90"/>
      <c r="VP27" s="90"/>
      <c r="VQ27" s="90"/>
      <c r="VR27" s="90"/>
      <c r="VS27" s="90"/>
      <c r="VT27" s="90"/>
      <c r="VU27" s="90"/>
      <c r="VV27" s="90"/>
      <c r="VW27" s="90"/>
      <c r="VX27" s="90"/>
      <c r="VY27" s="90"/>
      <c r="VZ27" s="90"/>
      <c r="WA27" s="90"/>
      <c r="WB27" s="90"/>
      <c r="WC27" s="90"/>
      <c r="WD27" s="90"/>
      <c r="WE27" s="90"/>
      <c r="WF27" s="90"/>
      <c r="WG27" s="90"/>
      <c r="WH27" s="90"/>
      <c r="WI27" s="90"/>
      <c r="WJ27" s="90"/>
      <c r="WK27" s="90"/>
      <c r="WL27" s="90"/>
      <c r="WM27" s="90"/>
      <c r="WN27" s="90"/>
      <c r="WO27" s="90"/>
      <c r="WP27" s="90"/>
      <c r="WQ27" s="90"/>
      <c r="WR27" s="90"/>
      <c r="WS27" s="90"/>
      <c r="WT27" s="90"/>
      <c r="WU27" s="90"/>
      <c r="WV27" s="90"/>
      <c r="WW27" s="90"/>
      <c r="WX27" s="90"/>
      <c r="WY27" s="90"/>
      <c r="WZ27" s="90"/>
      <c r="XA27" s="90"/>
      <c r="XB27" s="90"/>
      <c r="XC27" s="90"/>
      <c r="XD27" s="90"/>
      <c r="XE27" s="90"/>
      <c r="XF27" s="90"/>
      <c r="XG27" s="90"/>
      <c r="XH27" s="90"/>
      <c r="XI27" s="90"/>
      <c r="XJ27" s="90"/>
      <c r="XK27" s="90"/>
      <c r="XL27" s="90"/>
      <c r="XM27" s="90"/>
      <c r="XN27" s="90"/>
      <c r="XO27" s="90"/>
      <c r="XP27" s="90"/>
      <c r="XQ27" s="90"/>
      <c r="XR27" s="90"/>
      <c r="XS27" s="90"/>
      <c r="XT27" s="90"/>
      <c r="XU27" s="90"/>
      <c r="XV27" s="90"/>
      <c r="XW27" s="90"/>
      <c r="XX27" s="90"/>
      <c r="XY27" s="90"/>
      <c r="XZ27" s="90"/>
      <c r="YA27" s="90"/>
      <c r="YB27" s="90"/>
      <c r="YC27" s="90"/>
      <c r="YD27" s="90"/>
      <c r="YE27" s="90"/>
      <c r="YF27" s="90"/>
      <c r="YG27" s="90"/>
      <c r="YH27" s="90"/>
      <c r="YI27" s="90"/>
      <c r="YJ27" s="90"/>
      <c r="YK27" s="90"/>
      <c r="YL27" s="90"/>
      <c r="YM27" s="90"/>
      <c r="YN27" s="90"/>
      <c r="YO27" s="90"/>
      <c r="YP27" s="90"/>
      <c r="YQ27" s="90"/>
      <c r="YR27" s="90"/>
      <c r="YS27" s="90"/>
      <c r="YT27" s="90"/>
      <c r="YU27" s="90"/>
      <c r="YV27" s="90"/>
      <c r="YW27" s="90"/>
      <c r="YX27" s="90"/>
      <c r="YY27" s="90"/>
      <c r="YZ27" s="90"/>
      <c r="ZA27" s="90"/>
      <c r="ZB27" s="90"/>
      <c r="ZC27" s="90"/>
      <c r="ZD27" s="90"/>
      <c r="ZE27" s="90"/>
      <c r="ZF27" s="90"/>
      <c r="ZG27" s="90"/>
      <c r="ZH27" s="90"/>
      <c r="ZI27" s="90"/>
      <c r="ZJ27" s="90"/>
      <c r="ZK27" s="90"/>
      <c r="ZL27" s="90"/>
      <c r="ZM27" s="90"/>
      <c r="ZN27" s="90"/>
      <c r="ZO27" s="90"/>
      <c r="ZP27" s="90"/>
      <c r="ZQ27" s="90"/>
      <c r="ZR27" s="90"/>
      <c r="ZS27" s="90"/>
      <c r="ZT27" s="90"/>
      <c r="ZU27" s="90"/>
      <c r="ZV27" s="90"/>
      <c r="ZW27" s="90"/>
      <c r="ZX27" s="90"/>
      <c r="ZY27" s="90"/>
      <c r="ZZ27" s="90"/>
      <c r="AAA27" s="90"/>
      <c r="AAB27" s="90"/>
      <c r="AAC27" s="90"/>
      <c r="AAD27" s="90"/>
      <c r="AAE27" s="90"/>
      <c r="AAF27" s="90"/>
      <c r="AAG27" s="90"/>
      <c r="AAH27" s="90"/>
      <c r="AAI27" s="90"/>
      <c r="AAJ27" s="90"/>
      <c r="AAK27" s="90"/>
      <c r="AAL27" s="90"/>
      <c r="AAM27" s="90"/>
      <c r="AAN27" s="90"/>
      <c r="AAO27" s="90"/>
      <c r="AAP27" s="90"/>
      <c r="AAQ27" s="90"/>
      <c r="AAR27" s="90"/>
      <c r="AAS27" s="90"/>
      <c r="AAT27" s="90"/>
      <c r="AAU27" s="90"/>
      <c r="AAV27" s="90"/>
      <c r="AAW27" s="90"/>
      <c r="AAX27" s="90"/>
      <c r="AAY27" s="90"/>
      <c r="AAZ27" s="90"/>
      <c r="ABA27" s="90"/>
      <c r="ABB27" s="90"/>
      <c r="ABC27" s="90"/>
      <c r="ABD27" s="90"/>
      <c r="ABE27" s="90"/>
      <c r="ABF27" s="90"/>
      <c r="ABG27" s="90"/>
      <c r="ABH27" s="90"/>
      <c r="ABI27" s="90"/>
      <c r="ABJ27" s="90"/>
      <c r="ABK27" s="90"/>
      <c r="ABL27" s="90"/>
      <c r="ABM27" s="90"/>
      <c r="ABN27" s="90"/>
      <c r="ABO27" s="90"/>
      <c r="ABP27" s="90"/>
      <c r="ABQ27" s="90"/>
      <c r="ABR27" s="90"/>
      <c r="ABS27" s="90"/>
      <c r="ABT27" s="90"/>
      <c r="ABU27" s="90"/>
      <c r="ABV27" s="90"/>
      <c r="ABW27" s="90"/>
      <c r="ABX27" s="90"/>
      <c r="ABY27" s="90"/>
      <c r="ABZ27" s="90"/>
      <c r="ACA27" s="90"/>
      <c r="ACB27" s="90"/>
      <c r="ACC27" s="90"/>
      <c r="ACD27" s="90"/>
      <c r="ACE27" s="90"/>
      <c r="ACF27" s="90"/>
      <c r="ACG27" s="90"/>
      <c r="ACH27" s="90"/>
      <c r="ACI27" s="90"/>
      <c r="ACJ27" s="90"/>
      <c r="ACK27" s="90"/>
      <c r="ACL27" s="90"/>
      <c r="ACM27" s="90"/>
      <c r="ACN27" s="90"/>
      <c r="ACO27" s="90"/>
      <c r="ACP27" s="90"/>
      <c r="ACQ27" s="90"/>
      <c r="ACR27" s="90"/>
      <c r="ACS27" s="90"/>
      <c r="ACT27" s="90"/>
      <c r="ACU27" s="90"/>
      <c r="ACV27" s="90"/>
      <c r="ACW27" s="90"/>
      <c r="ACX27" s="90"/>
      <c r="ACY27" s="90"/>
      <c r="ACZ27" s="90"/>
      <c r="ADA27" s="90"/>
      <c r="ADB27" s="90"/>
      <c r="ADC27" s="90"/>
      <c r="ADD27" s="90"/>
      <c r="ADE27" s="90"/>
      <c r="ADF27" s="90"/>
      <c r="ADG27" s="90"/>
      <c r="ADH27" s="90"/>
      <c r="ADI27" s="90"/>
      <c r="ADJ27" s="90"/>
      <c r="ADK27" s="90"/>
      <c r="ADL27" s="90"/>
      <c r="ADM27" s="90"/>
      <c r="ADN27" s="90"/>
      <c r="ADO27" s="90"/>
      <c r="ADP27" s="90"/>
      <c r="ADQ27" s="90"/>
      <c r="ADR27" s="90"/>
      <c r="ADS27" s="90"/>
      <c r="ADT27" s="90"/>
      <c r="ADU27" s="90"/>
      <c r="ADV27" s="90"/>
      <c r="ADW27" s="90"/>
      <c r="ADX27" s="90"/>
      <c r="ADY27" s="90"/>
      <c r="ADZ27" s="90"/>
      <c r="AEA27" s="90"/>
      <c r="AEB27" s="90"/>
      <c r="AEC27" s="90"/>
      <c r="AED27" s="90"/>
      <c r="AEE27" s="90"/>
      <c r="AEF27" s="90"/>
      <c r="AEG27" s="90"/>
      <c r="AEH27" s="90"/>
      <c r="AEI27" s="90"/>
      <c r="AEJ27" s="90"/>
      <c r="AEK27" s="90"/>
      <c r="AEL27" s="90"/>
      <c r="AEM27" s="90"/>
      <c r="AEN27" s="90"/>
      <c r="AEO27" s="90"/>
      <c r="AEP27" s="90"/>
      <c r="AEQ27" s="90"/>
      <c r="AER27" s="90"/>
      <c r="AES27" s="90"/>
      <c r="AET27" s="90"/>
      <c r="AEU27" s="90"/>
      <c r="AEV27" s="90"/>
      <c r="AEW27" s="90"/>
      <c r="AEX27" s="90"/>
      <c r="AEY27" s="90"/>
      <c r="AEZ27" s="90"/>
      <c r="AFA27" s="90"/>
      <c r="AFB27" s="90"/>
      <c r="AFC27" s="90"/>
      <c r="AFD27" s="90"/>
      <c r="AFE27" s="90"/>
      <c r="AFF27" s="90"/>
      <c r="AFG27" s="90"/>
      <c r="AFH27" s="90"/>
      <c r="AFI27" s="90"/>
      <c r="AFJ27" s="90"/>
      <c r="AFK27" s="90"/>
      <c r="AFL27" s="90"/>
      <c r="AFM27" s="90"/>
      <c r="AFN27" s="90"/>
      <c r="AFO27" s="90"/>
      <c r="AFP27" s="90"/>
      <c r="AFQ27" s="90"/>
      <c r="AFR27" s="90"/>
      <c r="AFS27" s="90"/>
      <c r="AFT27" s="90"/>
      <c r="AFU27" s="90"/>
      <c r="AFV27" s="90"/>
      <c r="AFW27" s="90"/>
      <c r="AFX27" s="90"/>
      <c r="AFY27" s="90"/>
      <c r="AFZ27" s="90"/>
      <c r="AGA27" s="90"/>
      <c r="AGB27" s="90"/>
      <c r="AGC27" s="90"/>
      <c r="AGD27" s="90"/>
      <c r="AGE27" s="90"/>
      <c r="AGF27" s="90"/>
      <c r="AGG27" s="90"/>
      <c r="AGH27" s="90"/>
      <c r="AGI27" s="90"/>
      <c r="AGJ27" s="90"/>
      <c r="AGK27" s="90"/>
      <c r="AGL27" s="90"/>
      <c r="AGM27" s="90"/>
      <c r="AGN27" s="90"/>
      <c r="AGO27" s="90"/>
      <c r="AGP27" s="90"/>
      <c r="AGQ27" s="90"/>
      <c r="AGR27" s="90"/>
      <c r="AGS27" s="90"/>
      <c r="AGT27" s="90"/>
      <c r="AGU27" s="90"/>
      <c r="AGV27" s="90"/>
      <c r="AGW27" s="90"/>
      <c r="AGX27" s="90"/>
      <c r="AGY27" s="90"/>
      <c r="AGZ27" s="90"/>
      <c r="AHA27" s="90"/>
      <c r="AHB27" s="90"/>
      <c r="AHC27" s="90"/>
      <c r="AHD27" s="90"/>
      <c r="AHE27" s="90"/>
      <c r="AHF27" s="90"/>
      <c r="AHG27" s="90"/>
      <c r="AHH27" s="90"/>
      <c r="AHI27" s="90"/>
      <c r="AHJ27" s="90"/>
      <c r="AHK27" s="90"/>
      <c r="AHL27" s="90"/>
      <c r="AHM27" s="90"/>
      <c r="AHN27" s="90"/>
      <c r="AHO27" s="90"/>
      <c r="AHP27" s="90"/>
      <c r="AHQ27" s="90"/>
      <c r="AHR27" s="90"/>
      <c r="AHS27" s="90"/>
      <c r="AHT27" s="90"/>
      <c r="AHU27" s="90"/>
      <c r="AHV27" s="90"/>
      <c r="AHW27" s="90"/>
      <c r="AHX27" s="90"/>
      <c r="AHY27" s="90"/>
      <c r="AHZ27" s="90"/>
      <c r="AIA27" s="90"/>
      <c r="AIB27" s="90"/>
      <c r="AIC27" s="90"/>
      <c r="AID27" s="90"/>
      <c r="AIE27" s="90"/>
      <c r="AIF27" s="90"/>
      <c r="AIG27" s="90"/>
      <c r="AIH27" s="90"/>
      <c r="AII27" s="90"/>
      <c r="AIJ27" s="90"/>
      <c r="AIK27" s="90"/>
      <c r="AIL27" s="90"/>
      <c r="AIM27" s="90"/>
      <c r="AIN27" s="90"/>
      <c r="AIO27" s="90"/>
      <c r="AIP27" s="90"/>
      <c r="AIQ27" s="90"/>
      <c r="AIR27" s="90"/>
      <c r="AIS27" s="90"/>
      <c r="AIT27" s="90"/>
      <c r="AIU27" s="90"/>
      <c r="AIV27" s="90"/>
      <c r="AIW27" s="90"/>
      <c r="AIX27" s="90"/>
      <c r="AIY27" s="90"/>
      <c r="AIZ27" s="90"/>
      <c r="AJA27" s="90"/>
      <c r="AJB27" s="90"/>
      <c r="AJC27" s="90"/>
      <c r="AJD27" s="90"/>
      <c r="AJE27" s="90"/>
      <c r="AJF27" s="90"/>
      <c r="AJG27" s="90"/>
      <c r="AJH27" s="90"/>
      <c r="AJI27" s="90"/>
      <c r="AJJ27" s="90"/>
      <c r="AJK27" s="90"/>
      <c r="AJL27" s="90"/>
      <c r="AJM27" s="90"/>
      <c r="AJN27" s="90"/>
      <c r="AJO27" s="90"/>
      <c r="AJP27" s="90"/>
      <c r="AJQ27" s="90"/>
      <c r="AJR27" s="90"/>
      <c r="AJS27" s="90"/>
      <c r="AJT27" s="90"/>
      <c r="AJU27" s="90"/>
      <c r="AJV27" s="90"/>
      <c r="AJW27" s="90"/>
      <c r="AJX27" s="90"/>
      <c r="AJY27" s="90"/>
      <c r="AJZ27" s="90"/>
      <c r="AKA27" s="90"/>
      <c r="AKB27" s="90"/>
      <c r="AKC27" s="90"/>
      <c r="AKD27" s="90"/>
      <c r="AKE27" s="90"/>
      <c r="AKF27" s="90"/>
      <c r="AKG27" s="90"/>
      <c r="AKH27" s="90"/>
      <c r="AKI27" s="90"/>
      <c r="AKJ27" s="90"/>
      <c r="AKK27" s="90"/>
      <c r="AKL27" s="90"/>
      <c r="AKM27" s="90"/>
      <c r="AKN27" s="90"/>
      <c r="AKO27" s="90"/>
      <c r="AKP27" s="90"/>
      <c r="AKQ27" s="90"/>
      <c r="AKR27" s="90"/>
      <c r="AKS27" s="90"/>
      <c r="AKT27" s="90"/>
      <c r="AKU27" s="90"/>
      <c r="AKV27" s="90"/>
      <c r="AKW27" s="90"/>
      <c r="AKX27" s="90"/>
      <c r="AKY27" s="90"/>
      <c r="AKZ27" s="90"/>
      <c r="ALA27" s="90"/>
      <c r="ALB27" s="90"/>
      <c r="ALC27" s="90"/>
      <c r="ALD27" s="90"/>
      <c r="ALE27" s="90"/>
      <c r="ALF27" s="90"/>
      <c r="ALG27" s="90"/>
      <c r="ALH27" s="90"/>
      <c r="ALI27" s="90"/>
      <c r="ALJ27" s="90"/>
      <c r="ALK27" s="90"/>
      <c r="ALL27" s="90"/>
      <c r="ALM27" s="90"/>
      <c r="ALN27" s="90"/>
      <c r="ALO27" s="90"/>
      <c r="ALP27" s="90"/>
      <c r="ALQ27" s="90"/>
      <c r="ALR27" s="90"/>
      <c r="ALS27" s="90"/>
      <c r="ALT27" s="90"/>
      <c r="ALU27" s="90"/>
      <c r="ALV27" s="90"/>
      <c r="ALW27" s="90"/>
      <c r="ALX27" s="90"/>
      <c r="ALY27" s="90"/>
      <c r="ALZ27" s="90"/>
      <c r="AMA27" s="90"/>
      <c r="AMB27" s="90"/>
      <c r="AMC27" s="90"/>
      <c r="AMD27" s="90"/>
      <c r="AME27" s="90"/>
      <c r="AMF27" s="90"/>
      <c r="AMG27" s="90"/>
      <c r="AMH27" s="90"/>
    </row>
    <row r="28" spans="1:1023" x14ac:dyDescent="0.25">
      <c r="C28" s="30"/>
      <c r="D28" s="30"/>
      <c r="E28" s="30"/>
      <c r="F28" s="30"/>
      <c r="H28" s="32"/>
      <c r="I28" s="32"/>
      <c r="J28" s="32"/>
      <c r="K28" s="32"/>
      <c r="L28" s="32"/>
      <c r="M28" s="32"/>
      <c r="N28" s="32"/>
      <c r="O28" s="33"/>
      <c r="P28" s="32"/>
    </row>
  </sheetData>
  <mergeCells count="17">
    <mergeCell ref="H3:AB3"/>
    <mergeCell ref="A23:A25"/>
    <mergeCell ref="A17:A21"/>
    <mergeCell ref="Y5:AC5"/>
    <mergeCell ref="A9:A15"/>
    <mergeCell ref="A5:C7"/>
    <mergeCell ref="G5:G7"/>
    <mergeCell ref="H5:K5"/>
    <mergeCell ref="M5:O5"/>
    <mergeCell ref="P5:Q5"/>
    <mergeCell ref="R5:W5"/>
    <mergeCell ref="C9:C11"/>
    <mergeCell ref="B9:B15"/>
    <mergeCell ref="B17:B18"/>
    <mergeCell ref="B19:B20"/>
    <mergeCell ref="B24:B25"/>
    <mergeCell ref="C12:C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TEV-30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</dc:creator>
  <cp:lastModifiedBy>Laura</cp:lastModifiedBy>
  <dcterms:created xsi:type="dcterms:W3CDTF">2019-07-15T10:56:33Z</dcterms:created>
  <dcterms:modified xsi:type="dcterms:W3CDTF">2019-11-26T07:11:36Z</dcterms:modified>
</cp:coreProperties>
</file>